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8_{3658D328-F087-460E-9A18-CA68851364F4}" xr6:coauthVersionLast="47" xr6:coauthVersionMax="47" xr10:uidLastSave="{00000000-0000-0000-0000-000000000000}"/>
  <bookViews>
    <workbookView xWindow="19090" yWindow="-15380" windowWidth="51420" windowHeight="21220" tabRatio="901" xr2:uid="{00000000-000D-0000-FFFF-FFFF00000000}"/>
  </bookViews>
  <sheets>
    <sheet name="Index" sheetId="147" r:id="rId1"/>
    <sheet name="EU OV1" sheetId="160" r:id="rId2"/>
    <sheet name="EU KM1" sheetId="161" r:id="rId3"/>
    <sheet name="EU INS1" sheetId="85" r:id="rId4"/>
    <sheet name="EU LI1" sheetId="112" r:id="rId5"/>
    <sheet name="EU LI2" sheetId="117" r:id="rId6"/>
    <sheet name="EU LI3" sheetId="118" r:id="rId7"/>
    <sheet name="EU PV1" sheetId="127" r:id="rId8"/>
    <sheet name="EU CC1" sheetId="166" r:id="rId9"/>
    <sheet name="EU CC2" sheetId="128" r:id="rId10"/>
    <sheet name="EU CCA" sheetId="121" r:id="rId11"/>
    <sheet name="EU CCyB1" sheetId="119" r:id="rId12"/>
    <sheet name="EU CCyB2" sheetId="120" r:id="rId13"/>
    <sheet name="EU LR1 - LRSum" sheetId="167" r:id="rId14"/>
    <sheet name="EU LR2 - LRCom" sheetId="168" r:id="rId15"/>
    <sheet name="EU LR3 - LRSpl" sheetId="169" r:id="rId16"/>
    <sheet name="EU CR1" sheetId="170" r:id="rId17"/>
    <sheet name="EU CR1-A" sheetId="171" r:id="rId18"/>
    <sheet name="EU CR2" sheetId="172" r:id="rId19"/>
    <sheet name="EU CQ1" sheetId="173" r:id="rId20"/>
    <sheet name="EU CQ3" sheetId="174" r:id="rId21"/>
    <sheet name="EU CQ4" sheetId="175" r:id="rId22"/>
    <sheet name="EU CQ5" sheetId="176" r:id="rId23"/>
    <sheet name="EU CQ7" sheetId="177" r:id="rId24"/>
    <sheet name="EU CR3" sheetId="178" r:id="rId25"/>
    <sheet name="EU CR4" sheetId="179" r:id="rId26"/>
    <sheet name="EU CR5" sheetId="180" r:id="rId27"/>
    <sheet name="EU CR6" sheetId="181" r:id="rId28"/>
    <sheet name="EU CR6-A" sheetId="209" r:id="rId29"/>
    <sheet name="EU CR7" sheetId="182" r:id="rId30"/>
    <sheet name="EU CR7-A" sheetId="183" r:id="rId31"/>
    <sheet name="EU CR8" sheetId="162" r:id="rId32"/>
    <sheet name="EU CR9" sheetId="122" r:id="rId33"/>
    <sheet name="EU CR9-A" sheetId="123" r:id="rId34"/>
    <sheet name="EU CR10" sheetId="184" r:id="rId35"/>
    <sheet name="EU CCR1" sheetId="191" r:id="rId36"/>
    <sheet name="EU CCR2" sheetId="192" r:id="rId37"/>
    <sheet name="EU CCR3" sheetId="193" r:id="rId38"/>
    <sheet name="EU CCR4" sheetId="194" r:id="rId39"/>
    <sheet name="EU CCR5" sheetId="195" r:id="rId40"/>
    <sheet name="EU CCR6" sheetId="196" r:id="rId41"/>
    <sheet name="EU CCR7" sheetId="163" r:id="rId42"/>
    <sheet name="EU CCR8" sheetId="197" r:id="rId43"/>
    <sheet name="EU MR1" sheetId="198" r:id="rId44"/>
    <sheet name="EU MR2-A" sheetId="199" r:id="rId45"/>
    <sheet name="EU MR2-B" sheetId="164" r:id="rId46"/>
    <sheet name="EU MR3" sheetId="200" r:id="rId47"/>
    <sheet name="EU MR4" sheetId="201" r:id="rId48"/>
    <sheet name="EU IRRBB1" sheetId="202" r:id="rId49"/>
    <sheet name="EU AE1" sheetId="124" r:id="rId50"/>
    <sheet name="EU AE2" sheetId="131" r:id="rId51"/>
    <sheet name="EU AE3" sheetId="132" r:id="rId52"/>
    <sheet name="EU LIQ1" sheetId="210" r:id="rId53"/>
    <sheet name="EU LIQ2" sheetId="203" r:id="rId54"/>
    <sheet name="EU OR1" sheetId="141" r:id="rId55"/>
    <sheet name="ESG-E" sheetId="214" r:id="rId56"/>
    <sheet name="ESG-S" sheetId="215" r:id="rId57"/>
    <sheet name="ESG-G" sheetId="216" r:id="rId58"/>
    <sheet name="EU ESG1" sheetId="204" r:id="rId59"/>
    <sheet name="EU ESG2" sheetId="205" r:id="rId60"/>
    <sheet name="EU ESG4" sheetId="206" r:id="rId61"/>
    <sheet name="EU ESG5" sheetId="207" r:id="rId62"/>
    <sheet name="EU ESG6" sheetId="211" r:id="rId63"/>
    <sheet name="EU ESG7" sheetId="212" r:id="rId64"/>
    <sheet name="EU ESG8" sheetId="213" r:id="rId65"/>
    <sheet name="EU ESG10" sheetId="208" r:id="rId66"/>
  </sheets>
  <definedNames>
    <definedName name="_Niveau" localSheetId="28">#REF!</definedName>
    <definedName name="_Niveau">#REF!</definedName>
    <definedName name="_Periode_rap" localSheetId="28">#REF!</definedName>
    <definedName name="_Periode_rap">#REF!</definedName>
    <definedName name="a" localSheetId="28">#REF!</definedName>
    <definedName name="a">#REF!</definedName>
    <definedName name="AREAL_1" localSheetId="28">#REF!</definedName>
    <definedName name="AREAL_1">#REF!</definedName>
    <definedName name="AREAL_2" localSheetId="28">#REF!</definedName>
    <definedName name="AREAL_2">#REF!</definedName>
    <definedName name="AREAL_3" localSheetId="28">#REF!</definedName>
    <definedName name="AREAL_3">#REF!</definedName>
    <definedName name="AREAL2" localSheetId="28">#REF!</definedName>
    <definedName name="AREAL2">#REF!</definedName>
    <definedName name="AREAL3" localSheetId="28">#REF!</definedName>
    <definedName name="AREAL3">#REF!</definedName>
    <definedName name="awdasd" localSheetId="28">#REF!</definedName>
    <definedName name="awdasd">#REF!</definedName>
    <definedName name="EU_LI2_design_A1F13_Regnskab" localSheetId="28">#REF!</definedName>
    <definedName name="EU_LI2_design_A1F13_Regnskab">#REF!</definedName>
    <definedName name="EU_LI3_design_A1G7_Regnskab" localSheetId="28">#REF!</definedName>
    <definedName name="EU_LI3_design_A1G7_Regnskab">#REF!</definedName>
    <definedName name="EU_LI3_design_A9G14_Regnskab" localSheetId="28">#REF!</definedName>
    <definedName name="EU_LI3_design_A9G14_Regnskab">#REF!</definedName>
    <definedName name="EU_OV1_design_A1D33_Regnskab" localSheetId="28">#REF!</definedName>
    <definedName name="EU_OV1_design_A1D33_Regnskab">#REF!</definedName>
    <definedName name="hej" localSheetId="28">#REF!</definedName>
    <definedName name="hej">#REF!</definedName>
    <definedName name="Index" localSheetId="28">#REF!</definedName>
    <definedName name="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ey_ratios_and_risk_figures_A1D23_Regnskab" localSheetId="28">#REF!</definedName>
    <definedName name="Key_ratios_and_risk_figures_A1D23_Regnskab">#REF!</definedName>
    <definedName name="Leverage_ratio_D17F22_Regnskab">#REF!</definedName>
    <definedName name="Leverage_ratio_D26F31_Regnskab">#REF!</definedName>
    <definedName name="Leverage_ratio_D34F39_Regnskab">#REF!</definedName>
    <definedName name="Leverage_ratio_D9F14_Regnskab">#REF!</definedName>
    <definedName name="prove" localSheetId="28">#REF!</definedName>
    <definedName name="prove">#REF!</definedName>
    <definedName name="samlet2" localSheetId="28">#REF!</definedName>
    <definedName name="samlet2">#REF!</definedName>
    <definedName name="Sheet1" localSheetId="28">#REF!</definedName>
    <definedName name="Sheet1">#REF!</definedName>
    <definedName name="Start_1" localSheetId="28">#REF!</definedName>
    <definedName name="Start_1">#REF!</definedName>
    <definedName name="Start1" localSheetId="28">#REF!</definedName>
    <definedName name="Start1">#REF!</definedName>
    <definedName name="Start10" localSheetId="28">#REF!</definedName>
    <definedName name="Start10">#REF!</definedName>
    <definedName name="Start11" localSheetId="28">#REF!</definedName>
    <definedName name="Start11">#REF!</definedName>
    <definedName name="Start12" localSheetId="28">#REF!</definedName>
    <definedName name="Start12">#REF!</definedName>
    <definedName name="Start13" localSheetId="28">#REF!</definedName>
    <definedName name="Start13">#REF!</definedName>
    <definedName name="Start14" localSheetId="28">#REF!</definedName>
    <definedName name="Start14">#REF!</definedName>
    <definedName name="Start16" localSheetId="28">#REF!</definedName>
    <definedName name="Start16">#REF!</definedName>
    <definedName name="Start17" localSheetId="28">#REF!</definedName>
    <definedName name="Start17">#REF!</definedName>
    <definedName name="Start18" localSheetId="28">#REF!</definedName>
    <definedName name="Start18">#REF!</definedName>
    <definedName name="Start2" localSheetId="28">#REF!</definedName>
    <definedName name="Start2">#REF!</definedName>
    <definedName name="Start21" localSheetId="28">#REF!</definedName>
    <definedName name="Start21">#REF!</definedName>
    <definedName name="Start22" localSheetId="28">#REF!</definedName>
    <definedName name="Start22">#REF!</definedName>
    <definedName name="Start24" localSheetId="28">#REF!</definedName>
    <definedName name="Start24">#REF!</definedName>
    <definedName name="Start26" localSheetId="28">#REF!</definedName>
    <definedName name="Start26">#REF!</definedName>
    <definedName name="Start27" localSheetId="28">#REF!</definedName>
    <definedName name="Start27">#REF!</definedName>
    <definedName name="Start28" localSheetId="28">#REF!</definedName>
    <definedName name="Start28">#REF!</definedName>
    <definedName name="Start29" localSheetId="28">#REF!</definedName>
    <definedName name="Start29">#REF!</definedName>
    <definedName name="Start3" localSheetId="28">#REF!</definedName>
    <definedName name="Start3">#REF!</definedName>
    <definedName name="Start30" localSheetId="28">#REF!</definedName>
    <definedName name="Start30">#REF!</definedName>
    <definedName name="Start32" localSheetId="28">#REF!</definedName>
    <definedName name="Start32">#REF!</definedName>
    <definedName name="Start35" localSheetId="28">#REF!</definedName>
    <definedName name="Start35">#REF!</definedName>
    <definedName name="Start36" localSheetId="28">#REF!</definedName>
    <definedName name="Start36">#REF!</definedName>
    <definedName name="Start38" localSheetId="28">#REF!</definedName>
    <definedName name="Start38">#REF!</definedName>
    <definedName name="Start39" localSheetId="28">#REF!</definedName>
    <definedName name="Start39">#REF!</definedName>
    <definedName name="Start4" localSheetId="28">#REF!</definedName>
    <definedName name="Start4">#REF!</definedName>
    <definedName name="Start42" localSheetId="28">#REF!</definedName>
    <definedName name="Start42">#REF!</definedName>
    <definedName name="Start44" localSheetId="28">#REF!</definedName>
    <definedName name="Start44">#REF!</definedName>
    <definedName name="Start45" localSheetId="28">#REF!</definedName>
    <definedName name="Start45">#REF!</definedName>
    <definedName name="Start46" localSheetId="28">#REF!</definedName>
    <definedName name="Start46">#REF!</definedName>
    <definedName name="Start47" localSheetId="28">#REF!</definedName>
    <definedName name="Start47">#REF!</definedName>
    <definedName name="Start48" localSheetId="28">#REF!</definedName>
    <definedName name="Start48">#REF!</definedName>
    <definedName name="Start5" localSheetId="28">#REF!</definedName>
    <definedName name="Start5">#REF!</definedName>
    <definedName name="Start50" localSheetId="28">#REF!</definedName>
    <definedName name="Start50">#REF!</definedName>
    <definedName name="Start52" localSheetId="28">#REF!</definedName>
    <definedName name="Start52">#REF!</definedName>
    <definedName name="Start53" localSheetId="28">#REF!</definedName>
    <definedName name="Start53">#REF!</definedName>
    <definedName name="Start54" localSheetId="28">#REF!</definedName>
    <definedName name="Start54">#REF!</definedName>
    <definedName name="Start55" localSheetId="28">#REF!</definedName>
    <definedName name="Start55">#REF!</definedName>
    <definedName name="Start56" localSheetId="28">#REF!</definedName>
    <definedName name="Start56">#REF!</definedName>
    <definedName name="Start57" localSheetId="28">#REF!</definedName>
    <definedName name="Start57">#REF!</definedName>
    <definedName name="Start58" localSheetId="28">#REF!</definedName>
    <definedName name="Start58">#REF!</definedName>
    <definedName name="Start59" localSheetId="28">#REF!</definedName>
    <definedName name="Start59">#REF!</definedName>
    <definedName name="Start6" localSheetId="28">#REF!</definedName>
    <definedName name="Start6">#REF!</definedName>
    <definedName name="Start60" localSheetId="28">#REF!</definedName>
    <definedName name="Start60">#REF!</definedName>
    <definedName name="Start61" localSheetId="28">#REF!</definedName>
    <definedName name="Start61">#REF!</definedName>
    <definedName name="Start62" localSheetId="28">#REF!</definedName>
    <definedName name="Start62">#REF!</definedName>
    <definedName name="Start63" localSheetId="28">#REF!</definedName>
    <definedName name="Start63">#REF!</definedName>
    <definedName name="Start64" localSheetId="28">#REF!</definedName>
    <definedName name="Start64">#REF!</definedName>
    <definedName name="Start65" localSheetId="28">#REF!</definedName>
    <definedName name="Start65">#REF!</definedName>
    <definedName name="Start66" localSheetId="28">#REF!</definedName>
    <definedName name="Start66">#REF!</definedName>
    <definedName name="Start67" localSheetId="28">#REF!</definedName>
    <definedName name="Start67">#REF!</definedName>
    <definedName name="Start68" localSheetId="28">#REF!</definedName>
    <definedName name="Start68">#REF!</definedName>
    <definedName name="Start7" localSheetId="28">#REF!</definedName>
    <definedName name="Start7">#REF!</definedName>
    <definedName name="Start8" localSheetId="28">#REF!</definedName>
    <definedName name="Start8">#REF!</definedName>
    <definedName name="Start9" localSheetId="28">#REF!</definedName>
    <definedName name="Start9">#REF!</definedName>
    <definedName name="svar_6mdr" localSheetId="28">#REF!</definedName>
    <definedName name="svar_6mdr">#REF!</definedName>
    <definedName name="T11_B10G26_Regnskab" localSheetId="28">#REF!</definedName>
    <definedName name="T11_B10G26_Regnskab">#REF!</definedName>
    <definedName name="T17_B10G26_Regnskab">#REF!</definedName>
    <definedName name="T17_B10G44_Regnskab">#REF!</definedName>
    <definedName name="T18_B9F24_Regnskab" localSheetId="28">#REF!</definedName>
    <definedName name="T18_B9F24_Regnskab">#REF!</definedName>
    <definedName name="T19_B9E32_Regnskab">#REF!</definedName>
    <definedName name="T55___TXX1_B18F31_Regnskab">#REF!</definedName>
    <definedName name="T9_B10F25_Regnskab" localSheetId="28">#REF!</definedName>
    <definedName name="T9_B10F25_Regnskab">#REF!</definedName>
    <definedName name="TNY_B3G10_Regnskab">#REF!</definedName>
    <definedName name="TXX2_B10D34_Regnskab">#REF!</definedName>
    <definedName name="VaR_6mdr" localSheetId="28">#REF!</definedName>
    <definedName name="VaR_6md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04" l="1"/>
  <c r="F8" i="204"/>
  <c r="G8" i="204"/>
  <c r="H8" i="204"/>
  <c r="I8" i="204"/>
  <c r="J8" i="204"/>
  <c r="K8" i="204"/>
  <c r="M8" i="204"/>
  <c r="N8" i="204"/>
  <c r="O8" i="204"/>
  <c r="P8" i="204"/>
  <c r="Q8" i="204"/>
  <c r="C8" i="204"/>
  <c r="C60" i="212"/>
</calcChain>
</file>

<file path=xl/sharedStrings.xml><?xml version="1.0" encoding="utf-8"?>
<sst xmlns="http://schemas.openxmlformats.org/spreadsheetml/2006/main" count="6606" uniqueCount="1920">
  <si>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</si>
  <si>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</si>
  <si>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</si>
  <si>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</si>
  <si>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</si>
  <si>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</si>
  <si>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</si>
  <si>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</si>
  <si>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</si>
  <si>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</si>
  <si>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</si>
  <si>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</si>
  <si>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</si>
  <si>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</si>
  <si>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</si>
  <si>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</si>
  <si>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</si>
  <si>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</si>
  <si>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</si>
  <si>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</si>
  <si>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</si>
  <si>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</si>
  <si>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</si>
  <si>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</si>
  <si>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</si>
  <si>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</si>
  <si>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</si>
  <si>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</si>
  <si>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</si>
  <si>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</si>
  <si>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</si>
  <si>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</si>
  <si>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</si>
  <si>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</si>
  <si>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</si>
  <si>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</si>
  <si>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</si>
  <si>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</si>
  <si>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</si>
  <si>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</si>
  <si>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</si>
  <si>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</si>
  <si>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</si>
  <si>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</si>
  <si>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</si>
  <si>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</si>
  <si>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</si>
  <si>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</si>
  <si>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</si>
  <si>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</si>
  <si>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</si>
  <si>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</si>
  <si>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</si>
  <si>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</si>
  <si>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</si>
  <si>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</si>
  <si>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</si>
  <si>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</si>
  <si>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</si>
  <si>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</si>
  <si>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</si>
  <si>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</si>
  <si>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</si>
  <si>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</si>
  <si>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</si>
  <si>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</si>
  <si>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</si>
  <si>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</si>
  <si>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</si>
  <si>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</si>
  <si>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</si>
  <si>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</si>
  <si>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</si>
  <si>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</si>
  <si>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</si>
  <si>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</si>
  <si>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</si>
  <si>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</si>
  <si>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</si>
  <si>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Deducted</t>
  </si>
  <si>
    <t>Regulatory categories</t>
  </si>
  <si>
    <t>Remaining maturity</t>
  </si>
  <si>
    <t>On-balance-sheet amount</t>
  </si>
  <si>
    <t>Off-balance-sheet amount</t>
  </si>
  <si>
    <t>Risk weight</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</si>
  <si>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</si>
  <si>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</si>
  <si>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</si>
  <si>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</si>
  <si>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</si>
  <si>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</si>
  <si>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</si>
  <si>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</si>
  <si>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</si>
  <si>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</si>
  <si>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</si>
  <si>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</si>
  <si>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</si>
  <si>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</si>
  <si>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</si>
  <si>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</si>
  <si>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</si>
  <si>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</si>
  <si>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</si>
  <si>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</si>
  <si>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</si>
  <si>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</si>
  <si>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</si>
  <si>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</si>
  <si>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Of which defaulted</t>
  </si>
  <si>
    <t>Of which impaired</t>
  </si>
  <si>
    <t>Loans and advances</t>
  </si>
  <si>
    <t>Off-balance-sheet exposures</t>
  </si>
  <si>
    <t>On non-performing exposures</t>
  </si>
  <si>
    <t>On performing exposures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</si>
  <si>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</si>
  <si>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</si>
  <si>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</si>
  <si>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</si>
  <si>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</si>
  <si>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</si>
  <si>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</si>
  <si>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</si>
  <si>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</si>
  <si>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</si>
  <si>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</si>
  <si>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</si>
  <si>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</si>
  <si>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</si>
  <si>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Number of obligors</t>
  </si>
  <si>
    <t>Subtotal</t>
  </si>
  <si>
    <t>Total (all portfolios)</t>
  </si>
  <si>
    <t>Pre-credit derivatives RWAs</t>
  </si>
  <si>
    <t>Actual RWAs</t>
  </si>
  <si>
    <t>Central governments and central banks</t>
  </si>
  <si>
    <t>Corporates – SMEs</t>
  </si>
  <si>
    <t>Corporates – Specialised lending</t>
  </si>
  <si>
    <t>Retail – Secured by real estate SMEs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</si>
  <si>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</si>
  <si>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</si>
  <si>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</si>
  <si>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</si>
  <si>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</si>
  <si>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</si>
  <si>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</si>
  <si>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</si>
  <si>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</si>
  <si>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</si>
  <si>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</si>
  <si>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</si>
  <si>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</si>
  <si>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</si>
  <si>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</si>
  <si>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</si>
  <si>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</si>
  <si>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</si>
  <si>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</si>
  <si>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</si>
  <si>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</si>
  <si>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</si>
  <si>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</si>
  <si>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</si>
  <si>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</si>
  <si>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</si>
  <si>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</si>
  <si>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</si>
  <si>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</si>
  <si>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</si>
  <si>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</si>
  <si>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</si>
  <si>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</si>
  <si>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</si>
  <si>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</si>
  <si>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</si>
  <si>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</si>
  <si>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</si>
  <si>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</si>
  <si>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</si>
  <si>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</si>
  <si>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</si>
  <si>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</si>
  <si>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</si>
  <si>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</si>
  <si>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</si>
  <si>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</si>
  <si>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</si>
  <si>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</si>
  <si>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</si>
  <si>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</si>
  <si>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</si>
  <si>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</si>
  <si>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</si>
  <si>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</si>
  <si>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</si>
  <si>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</si>
  <si>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</si>
  <si>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</si>
  <si>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</si>
  <si>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</si>
  <si>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</si>
  <si>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Sweden</t>
  </si>
  <si>
    <t>Norway</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</si>
  <si>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</si>
  <si>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</si>
  <si>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</si>
  <si>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</si>
  <si>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</si>
  <si>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</si>
  <si>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</si>
  <si>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</si>
  <si>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</si>
  <si>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</si>
  <si>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</si>
  <si>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</si>
  <si>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</si>
  <si>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</si>
  <si>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</si>
  <si>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</si>
  <si>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</si>
  <si>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</si>
  <si>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</si>
  <si>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</si>
  <si>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</si>
  <si>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</si>
  <si>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</si>
  <si>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</si>
  <si>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</si>
  <si>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</si>
  <si>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</si>
  <si>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</si>
  <si>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</si>
  <si>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</si>
  <si>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</si>
  <si>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</si>
  <si>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</si>
  <si>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</si>
  <si>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</si>
  <si>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</si>
  <si>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</si>
  <si>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</si>
  <si>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</si>
  <si>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</si>
  <si>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</si>
  <si>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Retail - Secured by immovable property SME </t>
  </si>
  <si>
    <t xml:space="preserve">Retail - Secured by immovable property non-SME </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</si>
  <si>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</si>
  <si>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</si>
  <si>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</si>
  <si>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</si>
  <si>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</si>
  <si>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</si>
  <si>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</si>
  <si>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</si>
  <si>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</si>
  <si>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</si>
  <si>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</si>
  <si>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</si>
  <si>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</si>
  <si>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</si>
  <si>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</si>
  <si>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</si>
  <si>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</si>
  <si>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</si>
  <si>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</si>
  <si>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</si>
  <si>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</si>
  <si>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</si>
  <si>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</si>
  <si>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</si>
  <si>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</si>
  <si>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</si>
  <si>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</si>
  <si>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</si>
  <si>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</si>
  <si>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</si>
  <si>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</si>
  <si>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</si>
  <si>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</si>
  <si>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</si>
  <si>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</si>
  <si>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</si>
  <si>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</si>
  <si>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</si>
  <si>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</si>
  <si>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</si>
  <si>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</si>
  <si>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</si>
  <si>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</si>
  <si>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</si>
  <si>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</si>
  <si>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</si>
  <si>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</si>
  <si>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</si>
  <si>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</si>
  <si>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</si>
  <si>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</si>
  <si>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</si>
  <si>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</si>
  <si>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</si>
  <si>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</si>
  <si>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</si>
  <si>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</si>
  <si>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</si>
  <si>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</si>
  <si>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</si>
  <si>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</si>
  <si>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</si>
  <si>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</si>
  <si>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</si>
  <si>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</si>
  <si>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</si>
  <si>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</si>
  <si>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</si>
  <si>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</si>
  <si>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</si>
  <si>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</si>
  <si>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</si>
  <si>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</si>
  <si>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</si>
  <si>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</si>
  <si>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</si>
  <si>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</si>
  <si>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</si>
  <si>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</si>
  <si>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</si>
  <si>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</si>
  <si>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</si>
  <si>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</si>
  <si>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</si>
  <si>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</si>
  <si>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</si>
  <si>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</si>
  <si>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</si>
  <si>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</si>
  <si>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</si>
  <si>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</si>
  <si>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</si>
  <si>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</si>
  <si>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</si>
  <si>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Gross carrying amount</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</si>
  <si>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</si>
  <si>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</si>
  <si>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</si>
  <si>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</si>
  <si>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</si>
  <si>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</si>
  <si>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t>Carrying values as reported in published financial statements</t>
  </si>
  <si>
    <t>Carrying values of items</t>
  </si>
  <si>
    <t xml:space="preserve">Subject to the CCR framework </t>
  </si>
  <si>
    <t>Subject to the securitisation framework</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</si>
  <si>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</si>
  <si>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</si>
  <si>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</si>
  <si>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</si>
  <si>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</si>
  <si>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</si>
  <si>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</si>
  <si>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</si>
  <si>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</si>
  <si>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</si>
  <si>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 xml:space="preserve">Total assets </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</si>
  <si>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</si>
  <si>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</si>
  <si>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</si>
  <si>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</si>
  <si>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</si>
  <si>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</si>
  <si>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</si>
  <si>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</si>
  <si>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</si>
  <si>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Net exposure value</t>
  </si>
  <si>
    <t>On demand</t>
  </si>
  <si>
    <t>&gt; 1 year &lt;= 5 years</t>
  </si>
  <si>
    <t>&gt; 5 years</t>
  </si>
  <si>
    <t>No stated maturity</t>
  </si>
  <si>
    <t>Items subject to</t>
  </si>
  <si>
    <t>Credit risk framework</t>
  </si>
  <si>
    <t>CCR framework</t>
  </si>
  <si>
    <t>Securitisation framework</t>
  </si>
  <si>
    <t>Market risk framework</t>
  </si>
  <si>
    <t>Total net amount under the regulatory scope of consolidation</t>
  </si>
  <si>
    <t>Off-balance-sheet amounts</t>
  </si>
  <si>
    <t>Differences due to consideration of provisions</t>
  </si>
  <si>
    <t>Exposure amounts considered for regulatory purposes</t>
  </si>
  <si>
    <t>Method of accounting consolidation</t>
  </si>
  <si>
    <t>Method of regulatory consolidation</t>
  </si>
  <si>
    <t>Description of the entity</t>
  </si>
  <si>
    <t>Name of the entity</t>
  </si>
  <si>
    <t>Full consolidation</t>
  </si>
  <si>
    <t>Proportional consolidation</t>
  </si>
  <si>
    <t>Neither consolidated nor deducted</t>
  </si>
  <si>
    <t>Nykredit Realkredit A/S</t>
  </si>
  <si>
    <t>X</t>
  </si>
  <si>
    <t>Credit institution</t>
  </si>
  <si>
    <t>Totalkredit A/S</t>
  </si>
  <si>
    <t>Nykredit Bank A/S</t>
  </si>
  <si>
    <t>Nykredit Portefølje Administration A/S</t>
  </si>
  <si>
    <t>Fund management company</t>
  </si>
  <si>
    <t>Nykredit Leasing A/S</t>
  </si>
  <si>
    <t>Leasing company</t>
  </si>
  <si>
    <t>Sparinvest Holdings SE</t>
  </si>
  <si>
    <t>Nykredit Mægler A/S</t>
  </si>
  <si>
    <t>Real estate brokerage</t>
  </si>
  <si>
    <t>Asset management company</t>
  </si>
  <si>
    <t>General credit exposures</t>
  </si>
  <si>
    <t>Own funds requirements</t>
  </si>
  <si>
    <t>Value of trading book exposures for internal models</t>
  </si>
  <si>
    <t>010</t>
  </si>
  <si>
    <t>020</t>
  </si>
  <si>
    <t>030</t>
  </si>
  <si>
    <t>040</t>
  </si>
  <si>
    <t>050</t>
  </si>
  <si>
    <t>060</t>
  </si>
  <si>
    <t>070</t>
  </si>
  <si>
    <t>080</t>
  </si>
  <si>
    <t>090</t>
  </si>
  <si>
    <t>120</t>
  </si>
  <si>
    <t>Breakdown by country</t>
  </si>
  <si>
    <t>Amount of institution-specific countercyclical capital buffer</t>
  </si>
  <si>
    <t>Total risk exposure amount</t>
  </si>
  <si>
    <t>Institution specific countercyclical buffer rate</t>
  </si>
  <si>
    <t>Institution specific countercyclical buffer requirement</t>
  </si>
  <si>
    <t>Issuer</t>
  </si>
  <si>
    <t>Unique identifier (eg CUSIP, ISIN or Bloomberg identifier for private placement)</t>
  </si>
  <si>
    <t>Governing law(s) of the instrument</t>
  </si>
  <si>
    <t>Regulatory treatment</t>
  </si>
  <si>
    <t>Post-transitional CRR rules</t>
  </si>
  <si>
    <t>Instrument type (types to be specified by each jurisdiction)</t>
  </si>
  <si>
    <t>Issue price</t>
  </si>
  <si>
    <t>Redemption price</t>
  </si>
  <si>
    <t>Accounting classification</t>
  </si>
  <si>
    <t>Original date of issuance</t>
  </si>
  <si>
    <t>Perpetual or dated</t>
  </si>
  <si>
    <t>Issuer call subject to prior supervisory approval</t>
  </si>
  <si>
    <t>Subsequent call dates, if applicable</t>
  </si>
  <si>
    <t>Coupons / dividends</t>
  </si>
  <si>
    <t>Fixed or floating dividend/coupon</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</si>
  <si>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</si>
  <si>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</si>
  <si>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</si>
  <si>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</si>
  <si>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</si>
  <si>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</si>
  <si>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</si>
  <si>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</si>
  <si>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</si>
  <si>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</si>
  <si>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</si>
  <si>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</si>
  <si>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</si>
  <si>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</si>
  <si>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</si>
  <si>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</si>
  <si>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Position in subordination hierarchy in liquidation (specify instrument type immediately senior to instrument)</t>
  </si>
  <si>
    <t>Non-compliant transitioned features</t>
  </si>
  <si>
    <t>If yes, specify non-compliant features</t>
  </si>
  <si>
    <t>PD range</t>
  </si>
  <si>
    <t>Exposures under AIRB</t>
  </si>
  <si>
    <t>Corporates - SMEs</t>
  </si>
  <si>
    <t>Corporates - Other</t>
  </si>
  <si>
    <t>Average estimated LGD</t>
  </si>
  <si>
    <t>Average observed LGD</t>
  </si>
  <si>
    <t>Average astimated CF</t>
  </si>
  <si>
    <t>Average observed CF</t>
  </si>
  <si>
    <t>Retail - Secured by real estate SMEs</t>
  </si>
  <si>
    <t>Retail - Secured by real estate non-SMEs</t>
  </si>
  <si>
    <t>Retail - Other</t>
  </si>
  <si>
    <t>The template includes only defaulted exposures, where the case is closed.</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</si>
  <si>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</si>
  <si>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</si>
  <si>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</si>
  <si>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</si>
  <si>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</si>
  <si>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</si>
  <si>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</si>
  <si>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</si>
  <si>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</si>
  <si>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</si>
  <si>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</si>
  <si>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</si>
  <si>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</si>
  <si>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</si>
  <si>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</si>
  <si>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</si>
  <si>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</si>
  <si>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Loans on demand</t>
  </si>
  <si>
    <t>Loans and advances other than loans on demand</t>
  </si>
  <si>
    <t>Other collateral received</t>
  </si>
  <si>
    <t>Matching liabilities, contingent liabilities or securities lent</t>
  </si>
  <si>
    <t>Carrying amount of selected financial liabilities</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</si>
  <si>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</si>
  <si>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</si>
  <si>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</si>
  <si>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</si>
  <si>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</si>
  <si>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</si>
  <si>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</si>
  <si>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</si>
  <si>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</si>
  <si>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</si>
  <si>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</si>
  <si>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</si>
  <si>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</si>
  <si>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</si>
  <si>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</si>
  <si>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</si>
  <si>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</si>
  <si>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</si>
  <si>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</si>
  <si>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</si>
  <si>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</si>
  <si>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</si>
  <si>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</si>
  <si>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</si>
  <si>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</si>
  <si>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</si>
  <si>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</si>
  <si>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</si>
  <si>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</si>
  <si>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</si>
  <si>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</si>
  <si>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</si>
  <si>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</si>
  <si>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</si>
  <si>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</si>
  <si>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</si>
  <si>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</si>
  <si>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</si>
  <si>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</si>
  <si>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r>
      <t>Main sources of differences between regulatory exposure amounts and carrying values in financial statements (</t>
    </r>
    <r>
      <rPr>
        <i/>
        <sz val="8"/>
        <color rgb="FF000000"/>
        <rFont val="Arial"/>
        <family val="2"/>
      </rPr>
      <t>EU LI2</t>
    </r>
    <r>
      <rPr>
        <sz val="8"/>
        <color rgb="FF000000"/>
        <rFont val="Arial"/>
        <family val="2"/>
      </rPr>
      <t>)</t>
    </r>
  </si>
  <si>
    <t>130</t>
  </si>
  <si>
    <t>140</t>
  </si>
  <si>
    <t>150</t>
  </si>
  <si>
    <t>160</t>
  </si>
  <si>
    <t>170</t>
  </si>
  <si>
    <t>180</t>
  </si>
  <si>
    <t>190</t>
  </si>
  <si>
    <t>200</t>
  </si>
  <si>
    <t>210</t>
  </si>
  <si>
    <t>220</t>
  </si>
  <si>
    <t>230</t>
  </si>
  <si>
    <t>240</t>
  </si>
  <si>
    <t>250</t>
  </si>
  <si>
    <t>241</t>
  </si>
  <si>
    <t>EU 19-b</t>
  </si>
  <si>
    <t>EU-20a</t>
  </si>
  <si>
    <t>EU-20b</t>
  </si>
  <si>
    <t>EU-20c</t>
  </si>
  <si>
    <r>
      <t>Outline of the differences in the scopes of consolidation (entity by entity) (</t>
    </r>
    <r>
      <rPr>
        <i/>
        <sz val="8"/>
        <color rgb="FF000000"/>
        <rFont val="Arial"/>
        <family val="2"/>
      </rPr>
      <t>EU LI3</t>
    </r>
    <r>
      <rPr>
        <sz val="8"/>
        <color rgb="FF000000"/>
        <rFont val="Arial"/>
        <family val="2"/>
      </rPr>
      <t>)</t>
    </r>
  </si>
  <si>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</si>
  <si>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</si>
  <si>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</si>
  <si>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</si>
  <si>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</si>
  <si>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</si>
  <si>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</si>
  <si>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</si>
  <si>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</si>
  <si>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</si>
  <si>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</si>
  <si>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</si>
  <si>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</si>
  <si>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</si>
  <si>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</si>
  <si>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</si>
  <si>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</si>
  <si>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</si>
  <si>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EU 19a</t>
  </si>
  <si>
    <t>Position, foreign exchange and commodities risks (Market risk)</t>
  </si>
  <si>
    <t>EU 22a</t>
  </si>
  <si>
    <t>EU 23a</t>
  </si>
  <si>
    <t>EU 23b</t>
  </si>
  <si>
    <t>EU 23c</t>
  </si>
  <si>
    <t>Risk-weighted exposure amounts</t>
  </si>
  <si>
    <t>Risk-weighted exposure amount</t>
  </si>
  <si>
    <t>Own fund instruments held in insurance or re-insurance undertakings  or insurance holding company not deducted from own funds</t>
  </si>
  <si>
    <t>Exposure value under the standardised approach</t>
  </si>
  <si>
    <t>Exposure value under the IRB approach</t>
  </si>
  <si>
    <t>Relevant credit exposures – Market risk</t>
  </si>
  <si>
    <t>Sum of long and short positions of trading book exposures for SA</t>
  </si>
  <si>
    <t>Securitisation exposures  Exposure value for non-trading book</t>
  </si>
  <si>
    <t>Total exposure value</t>
  </si>
  <si>
    <t>Relevant credit risk exposures - Credit risk</t>
  </si>
  <si>
    <t>Relevant credit exposures – Securitisation positions in the non-trading book</t>
  </si>
  <si>
    <t>Own fund requirements weights
(%)</t>
  </si>
  <si>
    <t>Countercyclical buffer rate
(%)</t>
  </si>
  <si>
    <t>Geographical distribution of credit exposures relevant for the calculation of the countercyclical buffer</t>
  </si>
  <si>
    <t>Breakdown by asset clases according to the balance sheet in the published financial statements</t>
  </si>
  <si>
    <t>Breakdown by liability classes according to the balance sheet in the published financial statements</t>
  </si>
  <si>
    <t>Carrying values under scope of regulatory consolidation</t>
  </si>
  <si>
    <t>Subject to the credit risk framework</t>
  </si>
  <si>
    <t>Subject to the market risk framework</t>
  </si>
  <si>
    <t>Not subject to own funds requirements or subject to deduction from own funds</t>
  </si>
  <si>
    <t>Assets carrying value amount under the scope of regulatory consolidation (as per template LI1)</t>
  </si>
  <si>
    <t>Liabilities carrying value amount under the regulatory scope of consolidation (as per template LI1)</t>
  </si>
  <si>
    <t>Differences in valuations</t>
  </si>
  <si>
    <t>Differences due to different netting rules, other than those already included in row 2</t>
  </si>
  <si>
    <t>Differences due to the use of credit risk mitigation techniques (CRMs)</t>
  </si>
  <si>
    <t>Differences due to credit conversion factors</t>
  </si>
  <si>
    <t>Differences due to Securitisation with risk transfer</t>
  </si>
  <si>
    <t>Other differences</t>
  </si>
  <si>
    <t>Differences between accounting and regulatory scopes of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</si>
  <si>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</si>
  <si>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</si>
  <si>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Equity method</t>
  </si>
  <si>
    <t>Prudent valuation adjustments (PVA)</t>
  </si>
  <si>
    <t>EU e1</t>
  </si>
  <si>
    <t>EU e2</t>
  </si>
  <si>
    <t>Category level AVA</t>
  </si>
  <si>
    <t>Risk category</t>
  </si>
  <si>
    <t>Interest Rates</t>
  </si>
  <si>
    <t>Foreign exchange</t>
  </si>
  <si>
    <t>Credit</t>
  </si>
  <si>
    <t>Commodities</t>
  </si>
  <si>
    <t>Category level AVA - 
Valuation uncertainty</t>
  </si>
  <si>
    <t>Unearned credit spreads AVA</t>
  </si>
  <si>
    <t>Investment and funding costs AVA</t>
  </si>
  <si>
    <t>Total category level post-diversification</t>
  </si>
  <si>
    <t>Of which: Total core approach in the trading book</t>
  </si>
  <si>
    <t>Of which: Total core approach in the banking book</t>
  </si>
  <si>
    <t>Market price uncertainty</t>
  </si>
  <si>
    <t>Set not applicable in the EU</t>
  </si>
  <si>
    <t>Close-out cost</t>
  </si>
  <si>
    <t>Concentrated positions</t>
  </si>
  <si>
    <t>Early termination</t>
  </si>
  <si>
    <t>Model risk</t>
  </si>
  <si>
    <t>Future administrative costs</t>
  </si>
  <si>
    <t>Total Additional Valuation Adjustments (AVAs)</t>
  </si>
  <si>
    <t>Composition of regulatory own funds</t>
  </si>
  <si>
    <t>Amounts</t>
  </si>
  <si>
    <t>Source based on reference numbers/letters of the balance sheet under the regulatory scope of consolidation</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</si>
  <si>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</si>
  <si>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</si>
  <si>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</si>
  <si>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</si>
  <si>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</si>
  <si>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</si>
  <si>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</si>
  <si>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</si>
  <si>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</si>
  <si>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</si>
  <si>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</si>
  <si>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</si>
  <si>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</si>
  <si>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</si>
  <si>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</si>
  <si>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</si>
  <si>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</si>
  <si>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</si>
  <si>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</si>
  <si>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</si>
  <si>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</si>
  <si>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(h)</t>
  </si>
  <si>
    <t>(a)minus(d)</t>
  </si>
  <si>
    <t>(i)</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</si>
  <si>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</si>
  <si>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</si>
  <si>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</si>
  <si>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</si>
  <si>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</si>
  <si>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</si>
  <si>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</si>
  <si>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</si>
  <si>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</si>
  <si>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</si>
  <si>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</si>
  <si>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</si>
  <si>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</si>
  <si>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</si>
  <si>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</si>
  <si>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</si>
  <si>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</si>
  <si>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</si>
  <si>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</si>
  <si>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</si>
  <si>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</si>
  <si>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</si>
  <si>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</si>
  <si>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</si>
  <si>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</si>
  <si>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</si>
  <si>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</si>
  <si>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</si>
  <si>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</si>
  <si>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</si>
  <si>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</si>
  <si>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</si>
  <si>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</si>
  <si>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</si>
  <si>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</si>
  <si>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</si>
  <si>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</si>
  <si>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</si>
  <si>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</si>
  <si>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</si>
  <si>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</si>
  <si>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</si>
  <si>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</si>
  <si>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</si>
  <si>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</si>
  <si>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</si>
  <si>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</si>
  <si>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</si>
  <si>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</si>
  <si>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</si>
  <si>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</si>
  <si>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</si>
  <si>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</si>
  <si>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Reconciliation of regulatory own funds to balance sheet in the audited financial statements</t>
  </si>
  <si>
    <t>As at period end</t>
  </si>
  <si>
    <t>Balance sheet as in published financial statements</t>
  </si>
  <si>
    <t>Under regulatory scope of consolidation</t>
  </si>
  <si>
    <t>Reference</t>
  </si>
  <si>
    <t>Assets - Breakdown by asset clases according to the balance sheet in the published financial statements</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</si>
  <si>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</si>
  <si>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</si>
  <si>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</si>
  <si>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</si>
  <si>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</si>
  <si>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</si>
  <si>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</si>
  <si>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</si>
  <si>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</si>
  <si>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</si>
  <si>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</si>
  <si>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</si>
  <si>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</si>
  <si>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</si>
  <si>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</si>
  <si>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</si>
  <si>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</si>
  <si>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</si>
  <si>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</si>
  <si>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</si>
  <si>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</si>
  <si>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</si>
  <si>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</si>
  <si>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</si>
  <si>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</si>
  <si>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</si>
  <si>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</si>
  <si>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</si>
  <si>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</si>
  <si>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</si>
  <si>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</si>
  <si>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</si>
  <si>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</si>
  <si>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</si>
  <si>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</si>
  <si>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</si>
  <si>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</si>
  <si>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</si>
  <si>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</si>
  <si>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</si>
  <si>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</si>
  <si>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</si>
  <si>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</si>
  <si>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</si>
  <si>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</si>
  <si>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</si>
  <si>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</si>
  <si>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</si>
  <si>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</si>
  <si>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</si>
  <si>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</si>
  <si>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</si>
  <si>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</si>
  <si>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</si>
  <si>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</si>
  <si>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</si>
  <si>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Main features of regulatory own funds instruments and eligible liabilities instruments</t>
  </si>
  <si>
    <t>2a</t>
  </si>
  <si>
    <t>Public or private placement</t>
  </si>
  <si>
    <t>Amount recognised in regulatory capital or eligible liabilities  (Currency in million, as of most recent reporting date)</t>
  </si>
  <si>
    <t>34a </t>
  </si>
  <si>
    <t>Type of subordination (only for eligible liabilities)</t>
  </si>
  <si>
    <t>EU-34b</t>
  </si>
  <si>
    <t>Ranking of the instrument in normal insolvency proceedings</t>
  </si>
  <si>
    <t>37a</t>
  </si>
  <si>
    <t>Link to the full term and conditions of the intrument (signposting)</t>
  </si>
  <si>
    <t>Current treatment taking into account, where applicable, transitional CRR rules</t>
  </si>
  <si>
    <t>Eligible at solo/(sub-)consolidated/ solo&amp;(sub-)consolidated</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</si>
  <si>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</si>
  <si>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</si>
  <si>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</si>
  <si>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</si>
  <si>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</si>
  <si>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</si>
  <si>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</si>
  <si>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</si>
  <si>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</si>
  <si>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</si>
  <si>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</si>
  <si>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</si>
  <si>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</si>
  <si>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</si>
  <si>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</si>
  <si>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</si>
  <si>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</si>
  <si>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</si>
  <si>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</si>
  <si>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</si>
  <si>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</si>
  <si>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</si>
  <si>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</si>
  <si>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</si>
  <si>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</si>
  <si>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</si>
  <si>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</si>
  <si>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</si>
  <si>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</si>
  <si>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</si>
  <si>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</si>
  <si>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</si>
  <si>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</si>
  <si>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</si>
  <si>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</si>
  <si>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</si>
  <si>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</si>
  <si>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</si>
  <si>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</si>
  <si>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</si>
  <si>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</si>
  <si>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</si>
  <si>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</si>
  <si>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RWEA amounts</t>
  </si>
  <si>
    <t>RWEA as at the end of the previous reporting period</t>
  </si>
  <si>
    <t>RWEA as at the end of the current reporting period</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</si>
  <si>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</si>
  <si>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</si>
  <si>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</si>
  <si>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</si>
  <si>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</si>
  <si>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</si>
  <si>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</si>
  <si>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</si>
  <si>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</si>
  <si>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</si>
  <si>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</si>
  <si>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</si>
  <si>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</si>
  <si>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</si>
  <si>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</si>
  <si>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</si>
  <si>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Movement in risk levels </t>
  </si>
  <si>
    <t xml:space="preserve">Model updates/changes </t>
  </si>
  <si>
    <t xml:space="preserve">Acquisitions and disposals </t>
  </si>
  <si>
    <t xml:space="preserve">Foreign exchange movements </t>
  </si>
  <si>
    <t xml:space="preserve">Other </t>
  </si>
  <si>
    <t>Comprehensive risk measure (99.9%)</t>
  </si>
  <si>
    <t>100</t>
  </si>
  <si>
    <t>Assets, collateral received and own
debt securities issued other than covered bonds and securitisations encumbered</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</si>
  <si>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</si>
  <si>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</si>
  <si>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</si>
  <si>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</si>
  <si>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</si>
  <si>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</si>
  <si>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</si>
  <si>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</si>
  <si>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</si>
  <si>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</si>
  <si>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</si>
  <si>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</si>
  <si>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</si>
  <si>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</si>
  <si>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</si>
  <si>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</si>
  <si>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</si>
  <si>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</si>
  <si>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</si>
  <si>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</si>
  <si>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</si>
  <si>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</si>
  <si>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</si>
  <si>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</si>
  <si>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</si>
  <si>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</si>
  <si>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</si>
  <si>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</si>
  <si>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</si>
  <si>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</si>
  <si>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</si>
  <si>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</si>
  <si>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</si>
  <si>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</si>
  <si>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</si>
  <si>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</si>
  <si>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</si>
  <si>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</si>
  <si>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</si>
  <si>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</si>
  <si>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</si>
  <si>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</si>
  <si>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</si>
  <si>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</si>
  <si>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</si>
  <si>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</si>
  <si>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</si>
  <si>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</si>
  <si>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</si>
  <si>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</si>
  <si>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</si>
  <si>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</si>
  <si>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</si>
  <si>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</si>
  <si>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</si>
  <si>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</si>
  <si>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</si>
  <si>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</si>
  <si>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</si>
  <si>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</si>
  <si>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</si>
  <si>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</si>
  <si>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</si>
  <si>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</si>
  <si>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</si>
  <si>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</si>
  <si>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</si>
  <si>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</si>
  <si>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</si>
  <si>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</si>
  <si>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</si>
  <si>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</si>
  <si>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</si>
  <si>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</si>
  <si>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</si>
  <si>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</si>
  <si>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</si>
  <si>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</si>
  <si>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</si>
  <si>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</si>
  <si>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</si>
  <si>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</si>
  <si>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</si>
  <si>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</si>
  <si>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Pre-credit derivatives risk weighted exposure amount</t>
  </si>
  <si>
    <t>Actual risk weighted exposure amount</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</si>
  <si>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</si>
  <si>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</si>
  <si>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</si>
  <si>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</si>
  <si>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</si>
  <si>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Specialised lending and equity exposures under the simple riskweighted approach</t>
  </si>
  <si>
    <t>On-balancesheet exposure</t>
  </si>
  <si>
    <t>Off-balancesheet exposure</t>
  </si>
  <si>
    <t>1.4</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</si>
  <si>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</si>
  <si>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</si>
  <si>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</si>
  <si>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</si>
  <si>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</si>
  <si>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</si>
  <si>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</si>
  <si>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</si>
  <si>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</si>
  <si>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</si>
  <si>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</si>
  <si>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</si>
  <si>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</si>
  <si>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</si>
  <si>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</si>
  <si>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</si>
  <si>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</si>
  <si>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</si>
  <si>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Net Stable Funding Ratio (%)</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</si>
  <si>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</si>
  <si>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</si>
  <si>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</si>
  <si>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</si>
  <si>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</si>
  <si>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</si>
  <si>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</si>
  <si>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</si>
  <si>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</si>
  <si>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</si>
  <si>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</si>
  <si>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</si>
  <si>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</si>
  <si>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</si>
  <si>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</si>
  <si>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</si>
  <si>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</si>
  <si>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</si>
  <si>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</si>
  <si>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</si>
  <si>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</si>
  <si>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</si>
  <si>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</si>
  <si>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</si>
  <si>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</si>
  <si>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</si>
  <si>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</si>
  <si>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</si>
  <si>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</si>
  <si>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</si>
  <si>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</si>
  <si>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</si>
  <si>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</si>
  <si>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</si>
  <si>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</si>
  <si>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</si>
  <si>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</si>
  <si>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</si>
  <si>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</si>
  <si>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</si>
  <si>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</si>
  <si>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</si>
  <si>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</si>
  <si>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</si>
  <si>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</si>
  <si>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</si>
  <si>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</si>
  <si>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</si>
  <si>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</si>
  <si>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</si>
  <si>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</si>
  <si>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</si>
  <si>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</si>
  <si>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</si>
  <si>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</si>
  <si>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</si>
  <si>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</si>
  <si>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</si>
  <si>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</si>
  <si>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</si>
  <si>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</si>
  <si>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</si>
  <si>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</si>
  <si>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</si>
  <si>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</si>
  <si>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</si>
  <si>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Exposures before CCF and before CRM</t>
  </si>
  <si>
    <t>Exposures post CCF and post CRM</t>
  </si>
  <si>
    <t xml:space="preserve"> Part of exposures covered by Financial Collaterals (%)</t>
  </si>
  <si>
    <t>CET1 available after meeting the total SREP own funds requirements</t>
  </si>
  <si>
    <t>Key metrics template</t>
  </si>
  <si>
    <t>Overview of risk weighted exposure amounts</t>
  </si>
  <si>
    <t>Insurance participations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</si>
  <si>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</si>
  <si>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</si>
  <si>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</si>
  <si>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</si>
  <si>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</si>
  <si>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</si>
  <si>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</si>
  <si>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</si>
  <si>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</si>
  <si>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</si>
  <si>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</si>
  <si>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</si>
  <si>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IRB approach – Backtesting of PD per exposure class (fixed PD scale)</t>
  </si>
  <si>
    <t>Transactions subject to own funds requirements for CVA risk</t>
  </si>
  <si>
    <t>Standardised approach – CCR exposures by regulatory exposure class and risk weights</t>
  </si>
  <si>
    <t>RWEA flow statements of CCR exposures under the IMM</t>
  </si>
  <si>
    <t>Exposures to CCPs</t>
  </si>
  <si>
    <t>RWA flow statements of market risk exposures under the IMA</t>
  </si>
  <si>
    <t>IMA values for trading portfolios</t>
  </si>
  <si>
    <t>Comparison of VaR estimates with gains/losses</t>
  </si>
  <si>
    <t>Encumbered and unencumbered assets</t>
  </si>
  <si>
    <t>Collateral received and own debt securities issued</t>
  </si>
  <si>
    <t>Sources of encumbrance</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</si>
  <si>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</si>
  <si>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</si>
  <si>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</si>
  <si>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</si>
  <si>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</si>
  <si>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Insurance participations (</t>
    </r>
    <r>
      <rPr>
        <i/>
        <sz val="8"/>
        <color rgb="FF000000"/>
        <rFont val="Arial"/>
        <family val="2"/>
      </rPr>
      <t>EU INS1</t>
    </r>
    <r>
      <rPr>
        <sz val="8"/>
        <color rgb="FF000000"/>
        <rFont val="Arial"/>
        <family val="2"/>
      </rPr>
      <t>)</t>
    </r>
  </si>
  <si>
    <r>
      <t>Differences between accounting and regulatory scopes of consolidation and mapping of financial statement categories with regulatory risk categories (</t>
    </r>
    <r>
      <rPr>
        <i/>
        <sz val="8"/>
        <color rgb="FF000000"/>
        <rFont val="Arial"/>
        <family val="2"/>
      </rPr>
      <t>EU LI1</t>
    </r>
    <r>
      <rPr>
        <sz val="8"/>
        <color rgb="FF000000"/>
        <rFont val="Arial"/>
        <family val="2"/>
      </rPr>
      <t>)</t>
    </r>
  </si>
  <si>
    <r>
      <t>Prudent valuation adjustments (PVA) (</t>
    </r>
    <r>
      <rPr>
        <i/>
        <sz val="8"/>
        <color rgb="FF000000"/>
        <rFont val="Arial"/>
        <family val="2"/>
      </rPr>
      <t>EU PV1</t>
    </r>
    <r>
      <rPr>
        <sz val="8"/>
        <color rgb="FF000000"/>
        <rFont val="Arial"/>
        <family val="2"/>
      </rPr>
      <t>)</t>
    </r>
  </si>
  <si>
    <r>
      <t>Reconciliation of regulatory own funds to balance sheet in the audited financial statements (</t>
    </r>
    <r>
      <rPr>
        <i/>
        <sz val="8"/>
        <color rgb="FF000000"/>
        <rFont val="Arial"/>
        <family val="2"/>
      </rPr>
      <t>EU CC2</t>
    </r>
    <r>
      <rPr>
        <sz val="8"/>
        <color rgb="FF000000"/>
        <rFont val="Arial"/>
        <family val="2"/>
      </rPr>
      <t>)</t>
    </r>
  </si>
  <si>
    <r>
      <t>Main features of regulatory own funds instruments and eligible liabilities instruments (</t>
    </r>
    <r>
      <rPr>
        <i/>
        <sz val="8"/>
        <color rgb="FF000000"/>
        <rFont val="Arial"/>
        <family val="2"/>
      </rPr>
      <t>EU CCA</t>
    </r>
    <r>
      <rPr>
        <sz val="8"/>
        <color rgb="FF000000"/>
        <rFont val="Arial"/>
        <family val="2"/>
      </rPr>
      <t>)</t>
    </r>
  </si>
  <si>
    <r>
      <t>Geographical distribution of credit exposures relevant for the calculation of the countercyclical buffer (</t>
    </r>
    <r>
      <rPr>
        <i/>
        <sz val="8"/>
        <color rgb="FF000000"/>
        <rFont val="Arial"/>
        <family val="2"/>
      </rPr>
      <t>CCyB1</t>
    </r>
    <r>
      <rPr>
        <sz val="8"/>
        <color rgb="FF000000"/>
        <rFont val="Arial"/>
        <family val="2"/>
      </rPr>
      <t>)</t>
    </r>
  </si>
  <si>
    <r>
      <t>Amount of institution-specific countercyclical capital buffer (</t>
    </r>
    <r>
      <rPr>
        <i/>
        <sz val="8"/>
        <color rgb="FF000000"/>
        <rFont val="Arial"/>
        <family val="2"/>
      </rPr>
      <t>CCyB2</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</si>
  <si>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</si>
  <si>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</si>
  <si>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</si>
  <si>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</si>
  <si>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</si>
  <si>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</si>
  <si>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</si>
  <si>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</si>
  <si>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</si>
  <si>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Scope of the use of IRB and SA approaches (</t>
    </r>
    <r>
      <rPr>
        <i/>
        <sz val="8"/>
        <color rgb="FF000000"/>
        <rFont val="Arial"/>
        <family val="2"/>
      </rPr>
      <t>EU CR6-A</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</si>
  <si>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</si>
  <si>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</si>
  <si>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</si>
  <si>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IRB approach – Back-testing of PD per exposure class (fixed PD scale) (</t>
    </r>
    <r>
      <rPr>
        <i/>
        <sz val="8"/>
        <color rgb="FF000000"/>
        <rFont val="Arial"/>
        <family val="2"/>
      </rPr>
      <t>EU CR9</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</si>
  <si>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</si>
  <si>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</si>
  <si>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</si>
  <si>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</si>
  <si>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</si>
  <si>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</si>
  <si>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</si>
  <si>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</si>
  <si>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</si>
  <si>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</si>
  <si>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r>
      <t>Operational risk own funds requirements and risk-weighted exposure amounts (</t>
    </r>
    <r>
      <rPr>
        <i/>
        <sz val="8"/>
        <color rgb="FF000000"/>
        <rFont val="Arial"/>
        <family val="2"/>
      </rPr>
      <t>EU OR1</t>
    </r>
    <r>
      <rPr>
        <sz val="8"/>
        <color rgb="FF000000"/>
        <rFont val="Arial"/>
        <family val="2"/>
      </rPr>
      <t>)</t>
    </r>
  </si>
  <si>
    <r>
      <t>Encumbered and unencumbered assets (</t>
    </r>
    <r>
      <rPr>
        <i/>
        <sz val="8"/>
        <color rgb="FF000000"/>
        <rFont val="Arial"/>
        <family val="2"/>
      </rPr>
      <t>EU AE1</t>
    </r>
    <r>
      <rPr>
        <sz val="8"/>
        <color rgb="FF000000"/>
        <rFont val="Arial"/>
        <family val="2"/>
      </rPr>
      <t>)</t>
    </r>
  </si>
  <si>
    <r>
      <t>Collateral received and own debt securities issued (</t>
    </r>
    <r>
      <rPr>
        <i/>
        <sz val="8"/>
        <color rgb="FF000000"/>
        <rFont val="Arial"/>
        <family val="2"/>
      </rPr>
      <t>EU AE2</t>
    </r>
    <r>
      <rPr>
        <sz val="8"/>
        <color rgb="FF000000"/>
        <rFont val="Arial"/>
        <family val="2"/>
      </rPr>
      <t>)</t>
    </r>
  </si>
  <si>
    <r>
      <t>Sources of encumbrance (</t>
    </r>
    <r>
      <rPr>
        <i/>
        <sz val="8"/>
        <color rgb="FF000000"/>
        <rFont val="Arial"/>
        <family val="2"/>
      </rPr>
      <t>EU AE3</t>
    </r>
    <r>
      <rPr>
        <sz val="8"/>
        <color rgb="FF000000"/>
        <rFont val="Arial"/>
        <family val="2"/>
      </rPr>
      <t>)</t>
    </r>
  </si>
  <si>
    <t>On-balance sheet exposures</t>
  </si>
  <si>
    <t>Off-balance-sheet exposures pre-CCF</t>
  </si>
  <si>
    <t>Exposure weighted average CCF</t>
  </si>
  <si>
    <t>Exposure post CCF and post CRM</t>
  </si>
  <si>
    <t>Exposure weighted average maturity ( years)</t>
  </si>
  <si>
    <t>Risk weighted exposure amount after supporting factors</t>
  </si>
  <si>
    <t>Density of risk weighted exposure amount</t>
  </si>
  <si>
    <t>Value adjust-ments and provisions</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</si>
  <si>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</si>
  <si>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</si>
  <si>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</si>
  <si>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</si>
  <si>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</si>
  <si>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</si>
  <si>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</si>
  <si>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</si>
  <si>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</si>
  <si>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</si>
  <si>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</si>
  <si>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</si>
  <si>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</si>
  <si>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</si>
  <si>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</si>
  <si>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</si>
  <si>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</si>
  <si>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</si>
  <si>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</si>
  <si>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</si>
  <si>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</si>
  <si>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 xml:space="preserve">The table reflects Nykredit’s large share of mortgage loans secured by real estate. </t>
  </si>
  <si>
    <t>Financial and insurance activities</t>
  </si>
  <si>
    <t>Public administration and defence, compulsory social security</t>
  </si>
  <si>
    <t>Other regulatory adjustments to CET1 capital</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</si>
  <si>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</si>
  <si>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</si>
  <si>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</si>
  <si>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</si>
  <si>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</si>
  <si>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</si>
  <si>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</si>
  <si>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</si>
  <si>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</si>
  <si>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</si>
  <si>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</si>
  <si>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</si>
  <si>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</si>
  <si>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</si>
  <si>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</si>
  <si>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</si>
  <si>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</si>
  <si>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</si>
  <si>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</si>
  <si>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</si>
  <si>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</si>
  <si>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</si>
  <si>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</si>
  <si>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</si>
  <si>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</si>
  <si>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</si>
  <si>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</si>
  <si>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</si>
  <si>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</si>
  <si>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</si>
  <si>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</si>
  <si>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</si>
  <si>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</si>
  <si>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</si>
  <si>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Assets encumbered for a residual maturity of one year or more in a cover pool</t>
  </si>
  <si>
    <t>Capital ratios and requirements including buffers</t>
  </si>
  <si>
    <t>EU-67b</t>
  </si>
  <si>
    <t>of which: additional own funds requirements to address the risks other than the risk of excessive leverage</t>
  </si>
  <si>
    <t>Leverage ratio buffer and overall leverage ratio requirement (as a percentage of total exposure measure)</t>
  </si>
  <si>
    <t xml:space="preserve">RWEAs at previous period end </t>
  </si>
  <si>
    <t xml:space="preserve">RWEAs at the previous quarter-end (end of the day) </t>
  </si>
  <si>
    <t xml:space="preserve">RWEAs at the end of the disclosure period (end of the day) </t>
  </si>
  <si>
    <t xml:space="preserve">RWEAs at the end of the disclosure period </t>
  </si>
  <si>
    <t>IRB approach – Backtesting of loss given default (LGD) per exposure class</t>
  </si>
  <si>
    <t>4.1</t>
  </si>
  <si>
    <t>4.2</t>
  </si>
  <si>
    <t>8.1</t>
  </si>
  <si>
    <t>8.2</t>
  </si>
  <si>
    <t>9.1</t>
  </si>
  <si>
    <t>9.2</t>
  </si>
  <si>
    <t>9.3</t>
  </si>
  <si>
    <t>9.4</t>
  </si>
  <si>
    <t>9.5</t>
  </si>
  <si>
    <t>TOTAL (including F-IRB exposures and A-IRB exposures)</t>
  </si>
  <si>
    <t>DK0030352471</t>
  </si>
  <si>
    <t>XS1311459850</t>
  </si>
  <si>
    <t>English/Danish law</t>
  </si>
  <si>
    <t>Danish law</t>
  </si>
  <si>
    <t>Tier 2</t>
  </si>
  <si>
    <t>Additional Tier 1</t>
  </si>
  <si>
    <t>Solo and consolidated</t>
  </si>
  <si>
    <t>Tier 2 capital</t>
  </si>
  <si>
    <t>Additional Tier 1 capital</t>
  </si>
  <si>
    <t>Liability - amortised cost</t>
  </si>
  <si>
    <t>Dated</t>
  </si>
  <si>
    <t>Perpetual</t>
  </si>
  <si>
    <t>n/a</t>
  </si>
  <si>
    <t>Yes</t>
  </si>
  <si>
    <t>No</t>
  </si>
  <si>
    <t>Fixed-to-fixed</t>
  </si>
  <si>
    <t>Fixed-to-float</t>
  </si>
  <si>
    <t>Mandatory</t>
  </si>
  <si>
    <t>Fully discretionary</t>
  </si>
  <si>
    <t>Noncumulative</t>
  </si>
  <si>
    <t>Cumulative</t>
  </si>
  <si>
    <t>Non-convertible</t>
  </si>
  <si>
    <t>Breach of 7.125% CET1 Capital Ratio of Nykredit Realkredit (solo or consolidated) or Nykredit Group</t>
  </si>
  <si>
    <t>Partial</t>
  </si>
  <si>
    <t>Permanent</t>
  </si>
  <si>
    <t>Temporary</t>
  </si>
  <si>
    <t>The notes may be reinstated at the Issuer's discretion out of relevant profits, subject to certain restrictions</t>
  </si>
  <si>
    <t>Senior Non-Preferred Obligations</t>
  </si>
  <si>
    <t>DK0030486675</t>
  </si>
  <si>
    <t>DK0030487996</t>
  </si>
  <si>
    <t>DK0009522732</t>
  </si>
  <si>
    <t>DK0030482922</t>
  </si>
  <si>
    <t>DK0030485438</t>
  </si>
  <si>
    <t>DK0030486246</t>
  </si>
  <si>
    <t>DK0009525404</t>
  </si>
  <si>
    <t>DK0009522062</t>
  </si>
  <si>
    <t>NO0010887391</t>
  </si>
  <si>
    <t>DK0009529901</t>
  </si>
  <si>
    <t>NO0010887409</t>
  </si>
  <si>
    <t>DK0030467105</t>
  </si>
  <si>
    <t>DK0030482849</t>
  </si>
  <si>
    <t>DK0009526998</t>
  </si>
  <si>
    <t>DK0030484548</t>
  </si>
  <si>
    <t>Public</t>
  </si>
  <si>
    <t>Private</t>
  </si>
  <si>
    <t>Eligible liabilities</t>
  </si>
  <si>
    <t>Senior non-preferred</t>
  </si>
  <si>
    <t>Senior preferred</t>
  </si>
  <si>
    <t>Floating</t>
  </si>
  <si>
    <t>Fixed</t>
  </si>
  <si>
    <t>STIBOR 3M + 1.25%</t>
  </si>
  <si>
    <t>0.875%</t>
  </si>
  <si>
    <t>0.5%</t>
  </si>
  <si>
    <t>0.25%</t>
  </si>
  <si>
    <t>EURIBOR 3M + 1.00%</t>
  </si>
  <si>
    <t>STIBOR 3M + 1.00%</t>
  </si>
  <si>
    <t>EURIBOR 3M + 0.75%</t>
  </si>
  <si>
    <t>0.01%</t>
  </si>
  <si>
    <t>0.125%</t>
  </si>
  <si>
    <t>0.625%</t>
  </si>
  <si>
    <t>NIBOR 3M + 1.25%</t>
  </si>
  <si>
    <t>NIBOR 3M + 1.28%</t>
  </si>
  <si>
    <t>0.75%</t>
  </si>
  <si>
    <t>0.375%</t>
  </si>
  <si>
    <t>Convertible</t>
  </si>
  <si>
    <t>Occurence of Resolution Event</t>
  </si>
  <si>
    <t>Partially</t>
  </si>
  <si>
    <t>Optional (as determined by Relevant Regulator and/or Danish Resolution Authority)</t>
  </si>
  <si>
    <t>Subordinated instrument</t>
  </si>
  <si>
    <t>Statutory</t>
  </si>
  <si>
    <t>Not subordinated</t>
  </si>
  <si>
    <t>Unsubordinated creditors</t>
  </si>
  <si>
    <t>Secured creditors (including excluded liabilities)</t>
  </si>
  <si>
    <t>https://www.nykredit.com/siteassets/ir/files/bond-issuance/prospects/capital-instruments/prospects/tier_1_capital_notes_2020-10-09_en.pdf</t>
  </si>
  <si>
    <t>https://www.nykredit.com/siteassets/ir/files/bond-issuance/prospects/capital-instruments/final-terms/tier_2_-__26_october_2015_2015-10-26_en.pdf</t>
  </si>
  <si>
    <t>https://www.nykredit.com/siteassets/ir/files/bond-issuance/prospects/capital-instruments/final-terms/tier_2_dk0030486675_2021-03-29.pdf</t>
  </si>
  <si>
    <t>https://www.nykredit.com/siteassets/ir/files/bond-issuance/prospects/capital-instruments/final-terms/tier_2_dk0030487996_2021-04-26.pdf</t>
  </si>
  <si>
    <t>https://www.nykredit.com/siteassets/ir/files/bond-issuance/prospects/senior-debt/snp---final-terms/senior_non-preferred_26_03_2019_2019-03-26_en.pdf</t>
  </si>
  <si>
    <t>https://www.nykredit.com/siteassets/ir/files/bond-issuance/prospects/senior-debt/snp---final-terms/senior_non-preferred_dk0030482922_2021-01-28.pdf</t>
  </si>
  <si>
    <t>https://www.nykredit.com/siteassets/ir/files/bond-issuance/prospects/senior-debt/snp---final-terms/senior_non-preferred_dk0030485438_2021-03-17.pdf</t>
  </si>
  <si>
    <t>https://www.nykredit.com/siteassets/ir/files/bond-issuance/prospects/senior-debt/snp---final-terms/senior_non-preferred_dk0030486246_2021-03-23.pdf</t>
  </si>
  <si>
    <t>https://www.nykredit.com/siteassets/ir/files/bond-issuance/prospects/senior-debt/snp---final-terms/senior_non-preferred_dk0009525404_2019-09-04.pdf</t>
  </si>
  <si>
    <t>https://www.nykredit.com/siteassets/ir/files/bond-issuance/prospects/senior-debt/snp---final-terms/senior_non-preferred_28-06-2019_2019-06-28.pdf</t>
  </si>
  <si>
    <t>https://www.nykredit.com/siteassets/ir/files/bond-issuance/prospects/senior-debt/senior-unsecured---final-terms/senior_unsecured_no0010887391_2020-07-03.pdf</t>
  </si>
  <si>
    <t>https://www.nykredit.com/siteassets/ir/files/bond-issuance/prospects/senior-debt/senior-unsecured---final-terms/senior_unsecured_dk0009529901_2020-06-10_en.pdf</t>
  </si>
  <si>
    <t>https://www.nykredit.com/siteassets/ir/files/bond-issuance/prospects/senior-debt/senior-unsecured---final-terms/senior_unsecured_no0010887409_2020-07-08.pdf</t>
  </si>
  <si>
    <t>https://www.nykredit.com/siteassets/ir/files/bond-issuance/prospects/senior-debt/snp---final-terms/senior_non-preferred_dk0030467105_2020-11-19.pdf</t>
  </si>
  <si>
    <t>https://www.nykredit.com/siteassets/ir/files/bond-issuance/prospects/senior-debt/snp---final-terms/senior_non-preferred_dk0030482849_2021-01-26.pdf</t>
  </si>
  <si>
    <t>https://www.nykredit.com/siteassets/ir/files/bond-issuance/prospects/senior-debt/snp---final-terms/senior_non-preferred_dk0009526998_2020-01-16.pdf</t>
  </si>
  <si>
    <t>https://www.nykredit.com/siteassets/ir/files/bond-issuance/prospects/senior-debt/snp---final-terms/senior_non-preferred_dk0030484548_2021-02-22.pdf</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</si>
  <si>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</si>
  <si>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</si>
  <si>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</si>
  <si>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</si>
  <si>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</si>
  <si>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</si>
  <si>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</si>
  <si>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</si>
  <si>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</si>
  <si>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</si>
  <si>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</si>
  <si>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Interest rate risks of non-trading book activities</t>
  </si>
  <si>
    <r>
      <t>Interest rate risks of non-trading book activities (</t>
    </r>
    <r>
      <rPr>
        <i/>
        <sz val="8"/>
        <color rgb="FF000000"/>
        <rFont val="Arial"/>
        <family val="2"/>
      </rPr>
      <t>EU IRRBB1</t>
    </r>
    <r>
      <rPr>
        <sz val="8"/>
        <color rgb="FF000000"/>
        <rFont val="Arial"/>
        <family val="2"/>
      </rPr>
      <t>)</t>
    </r>
  </si>
  <si>
    <t>Kalvebod Ejendomme I A/S</t>
  </si>
  <si>
    <t>Kirstinehøj 17 A/S</t>
  </si>
  <si>
    <t>Nykredit's exposure is mainly in Denmark. Other countries only account for approximately 5% of total exposure. The largest exposures abroad are in Sweden, Germany, Spain, France and Finland.</t>
  </si>
  <si>
    <t>This table is not relevant for Nykredit, as no IMM counterparty models are applied.</t>
  </si>
  <si>
    <t>Banking activities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</si>
  <si>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</si>
  <si>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</si>
  <si>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</si>
  <si>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</si>
  <si>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</si>
  <si>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</si>
  <si>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</si>
  <si>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</si>
  <si>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0.75 to &lt;2.5</t>
  </si>
  <si>
    <t>2.5 to &lt;10</t>
  </si>
  <si>
    <t>10 to &lt;100</t>
  </si>
  <si>
    <t>30 to &lt;100</t>
  </si>
  <si>
    <t>100 (Default)</t>
  </si>
  <si>
    <t>Of which number of obligors which defaulted in the year</t>
  </si>
  <si>
    <t>Observed average default rate (%)</t>
  </si>
  <si>
    <t>Exposures weighted average PD (%)</t>
  </si>
  <si>
    <t>Average PD (%)</t>
  </si>
  <si>
    <t>Average historical annual default rate (%)</t>
  </si>
  <si>
    <t>Corporates - SME with own estimates of LGD or conversion factors (A-IRB)</t>
  </si>
  <si>
    <t>Corporates - Other with own estimates of LGD or conversion (A-IRB)</t>
  </si>
  <si>
    <t>Retail - Secured by immovable property SME (A-IRB)</t>
  </si>
  <si>
    <t>Retail - Secured by immovable property non-SME (A-IRB)</t>
  </si>
  <si>
    <t>Retail - Other non-SME - with own estimates of LGD or conversion factors (A-IRB)</t>
  </si>
  <si>
    <t>Operational risk own funds requirements and risk-weighted exposure amounts</t>
  </si>
  <si>
    <r>
      <t>IRB approach – Backtesting of loss given default (LGD) per exposure class (</t>
    </r>
    <r>
      <rPr>
        <i/>
        <sz val="8"/>
        <color rgb="FF000000"/>
        <rFont val="Arial"/>
        <family val="2"/>
      </rPr>
      <t>EU CR9-A</t>
    </r>
    <r>
      <rPr>
        <sz val="8"/>
        <color rgb="FF000000"/>
        <rFont val="Arial"/>
        <family val="2"/>
      </rPr>
      <t>)</t>
    </r>
  </si>
  <si>
    <t>Number of obligors at the end of the previous year</t>
  </si>
  <si>
    <t>(Excluded exposures of public development banks (or units) - Promotional loans)</t>
  </si>
  <si>
    <t>(Excluded passing-through promotional loan exposures by non-public development banks (or units)</t>
  </si>
  <si>
    <t>Total, collateral received and own debt securities issued</t>
  </si>
  <si>
    <t>Of which 1250%</t>
  </si>
  <si>
    <t>Q4/2022</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</si>
  <si>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</si>
  <si>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</si>
  <si>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</si>
  <si>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</si>
  <si>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</si>
  <si>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</si>
  <si>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</si>
  <si>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</si>
  <si>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</si>
  <si>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</si>
  <si>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</si>
  <si>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</si>
  <si>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</si>
  <si>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</si>
  <si>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</si>
  <si>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</si>
  <si>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</si>
  <si>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</si>
  <si>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</si>
  <si>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</si>
  <si>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</si>
  <si>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</si>
  <si>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</si>
  <si>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</si>
  <si>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</si>
  <si>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</si>
  <si>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</si>
  <si>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</si>
  <si>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</si>
  <si>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</si>
  <si>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</si>
  <si>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</si>
  <si>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</si>
  <si>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</si>
  <si>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</si>
  <si>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</si>
  <si>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</si>
  <si>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</si>
  <si>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</si>
  <si>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</si>
  <si>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</si>
  <si>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</si>
  <si>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</si>
  <si>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</si>
  <si>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</si>
  <si>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</si>
  <si>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</si>
  <si>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</si>
  <si>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</si>
  <si>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</si>
  <si>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</si>
  <si>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</si>
  <si>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</si>
  <si>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</si>
  <si>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</si>
  <si>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</si>
  <si>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Banking book- Climate Change transition risk: Credit quality of exposures by sector, emissions and residual maturity</t>
  </si>
  <si>
    <t>Sector/subsector</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</si>
  <si>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</si>
  <si>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</si>
  <si>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</si>
  <si>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p</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</si>
  <si>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</si>
  <si>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</si>
  <si>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</si>
  <si>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</si>
  <si>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</si>
  <si>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</si>
  <si>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</si>
  <si>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Stage 2 exposures</t>
  </si>
  <si>
    <t>Of which Scope 3 financed emissions</t>
  </si>
  <si>
    <t>Banking book - Climate change transition risk: Loans collateralised by immovable property - Energy efficiency of the collateral</t>
  </si>
  <si>
    <t>Level of energy efficiency (EP score in kWh/m² of collateral)</t>
  </si>
  <si>
    <t>0; &lt;= 100</t>
  </si>
  <si>
    <t>&gt; 100; &lt;= 200</t>
  </si>
  <si>
    <t>&gt; 200; &lt;= 300</t>
  </si>
  <si>
    <t>&gt; 300; &lt;= 400</t>
  </si>
  <si>
    <t>&gt; 400; &lt;= 500</t>
  </si>
  <si>
    <t>&gt; 500</t>
  </si>
  <si>
    <t>Level of energy efficiency (EPC label of collateral)</t>
  </si>
  <si>
    <t>A</t>
  </si>
  <si>
    <t>B</t>
  </si>
  <si>
    <t>C</t>
  </si>
  <si>
    <t>D</t>
  </si>
  <si>
    <t>E</t>
  </si>
  <si>
    <t>F</t>
  </si>
  <si>
    <t>G</t>
  </si>
  <si>
    <t>Without EPC label of collateral</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</si>
  <si>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</si>
  <si>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</si>
  <si>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</si>
  <si>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</si>
  <si>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</si>
  <si>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</si>
  <si>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</si>
  <si>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Counterparty sector</t>
  </si>
  <si>
    <t>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</si>
  <si>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</si>
  <si>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</si>
  <si>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</si>
  <si>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</si>
  <si>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</si>
  <si>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Q4/2022
DKK million</t>
  </si>
  <si>
    <t>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</si>
  <si>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</si>
  <si>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</si>
  <si>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</si>
  <si>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</si>
  <si>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</si>
  <si>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</si>
  <si>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</si>
  <si>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</si>
  <si>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</si>
  <si>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</si>
  <si>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</si>
  <si>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Financial corporations</t>
  </si>
  <si>
    <t>ESG</t>
  </si>
  <si>
    <t>ha</t>
  </si>
  <si>
    <t>Nominal amount of instrument</t>
  </si>
  <si>
    <t>Original maturity date</t>
  </si>
  <si>
    <t>Optional call date, contingent call dates and redemption amount</t>
  </si>
  <si>
    <t>Coupon rate and any related index</t>
  </si>
  <si>
    <t>Existence of a dividend stopper</t>
  </si>
  <si>
    <t>DK0030507694</t>
  </si>
  <si>
    <t>NO0012724113</t>
  </si>
  <si>
    <t>DK0030513585</t>
  </si>
  <si>
    <t>DK0030513312</t>
  </si>
  <si>
    <t>DK0030506886</t>
  </si>
  <si>
    <t>DK0030507421</t>
  </si>
  <si>
    <t>DK0030507348</t>
  </si>
  <si>
    <t>DK0030505722</t>
  </si>
  <si>
    <t>DK0030497524</t>
  </si>
  <si>
    <t>DK0030504915</t>
  </si>
  <si>
    <t>DK0030505805</t>
  </si>
  <si>
    <t>NO0012428459</t>
  </si>
  <si>
    <t>DKK   950.00</t>
  </si>
  <si>
    <t>EUR 500</t>
  </si>
  <si>
    <t>EUR   500.00</t>
  </si>
  <si>
    <t>NOK 1,550.00</t>
  </si>
  <si>
    <t>EUR 50</t>
  </si>
  <si>
    <t>SEK 1,000</t>
  </si>
  <si>
    <t>SEK   280.00</t>
  </si>
  <si>
    <t>EUR 750</t>
  </si>
  <si>
    <t>EUR    10.00</t>
  </si>
  <si>
    <t>EUR    40.00</t>
  </si>
  <si>
    <t>SEK 150</t>
  </si>
  <si>
    <t>EUR    52.00</t>
  </si>
  <si>
    <t>EUR 600</t>
  </si>
  <si>
    <t>EUR    75.00</t>
  </si>
  <si>
    <t>SEK 500</t>
  </si>
  <si>
    <t>EUR 300</t>
  </si>
  <si>
    <t>NOK 1,500.00</t>
  </si>
  <si>
    <t>NOK 1,000</t>
  </si>
  <si>
    <t>NOK 1,750</t>
  </si>
  <si>
    <t>99.792</t>
  </si>
  <si>
    <t>99.508</t>
  </si>
  <si>
    <t>99.663</t>
  </si>
  <si>
    <t>99.387</t>
  </si>
  <si>
    <t>100.095</t>
  </si>
  <si>
    <t>100.49</t>
  </si>
  <si>
    <t>99.891</t>
  </si>
  <si>
    <t>101.615</t>
  </si>
  <si>
    <t>99.524</t>
  </si>
  <si>
    <t>101.507</t>
  </si>
  <si>
    <t>99.526</t>
  </si>
  <si>
    <t>101.2365</t>
  </si>
  <si>
    <t>101.444</t>
  </si>
  <si>
    <t>101.555</t>
  </si>
  <si>
    <t>99.868</t>
  </si>
  <si>
    <t>99.817</t>
  </si>
  <si>
    <t>99.485</t>
  </si>
  <si>
    <t>99.634</t>
  </si>
  <si>
    <t>15/10/2020</t>
  </si>
  <si>
    <t>28/04/2021</t>
  </si>
  <si>
    <t>29/09/2022</t>
  </si>
  <si>
    <t>18/10/2022</t>
  </si>
  <si>
    <t>19/10/2015</t>
  </si>
  <si>
    <t>26/10/2022</t>
  </si>
  <si>
    <t>31/03/2021</t>
  </si>
  <si>
    <t>29/03/2022</t>
  </si>
  <si>
    <t>11/06/2020</t>
  </si>
  <si>
    <t>04/04/2022</t>
  </si>
  <si>
    <t>19/03/2021</t>
  </si>
  <si>
    <t>19/04/2022</t>
  </si>
  <si>
    <t>23/02/2022</t>
  </si>
  <si>
    <t>20/01/2020</t>
  </si>
  <si>
    <t>29/01/2021</t>
  </si>
  <si>
    <t>17/01/2022</t>
  </si>
  <si>
    <t>28/03/2019</t>
  </si>
  <si>
    <t>31/01/2022</t>
  </si>
  <si>
    <t>24/02/2021</t>
  </si>
  <si>
    <t>03/03/2022</t>
  </si>
  <si>
    <t>27/01/2021</t>
  </si>
  <si>
    <t>25/03/2021</t>
  </si>
  <si>
    <t>23/11/2020</t>
  </si>
  <si>
    <t>03/02/2022</t>
  </si>
  <si>
    <t>28/06/2019</t>
  </si>
  <si>
    <t>04/09/2019</t>
  </si>
  <si>
    <t>10/07/2020</t>
  </si>
  <si>
    <t>07/07/2020</t>
  </si>
  <si>
    <t>28/07/2031</t>
  </si>
  <si>
    <t>29/12/2032</t>
  </si>
  <si>
    <t>18/10/2032</t>
  </si>
  <si>
    <t>28/10/2030</t>
  </si>
  <si>
    <t>26/10/2032</t>
  </si>
  <si>
    <t>31/03/2031</t>
  </si>
  <si>
    <t>12/07/2027</t>
  </si>
  <si>
    <t>10/07/2025</t>
  </si>
  <si>
    <t>04/04/2025</t>
  </si>
  <si>
    <t>15/03/2024</t>
  </si>
  <si>
    <t>19/09/2024</t>
  </si>
  <si>
    <t>22/04/2024</t>
  </si>
  <si>
    <t>20/01/2027</t>
  </si>
  <si>
    <t>29/01/2024</t>
  </si>
  <si>
    <t>17/01/2034</t>
  </si>
  <si>
    <t>17/01/2024</t>
  </si>
  <si>
    <t>30/04/2024</t>
  </si>
  <si>
    <t>17/01/2028</t>
  </si>
  <si>
    <t>08/04/2024</t>
  </si>
  <si>
    <t>27/01/2026</t>
  </si>
  <si>
    <t>25/03/2024</t>
  </si>
  <si>
    <t>13/01/2026</t>
  </si>
  <si>
    <t>03/11/2026</t>
  </si>
  <si>
    <t>17/01/2025</t>
  </si>
  <si>
    <t>10/07/2024</t>
  </si>
  <si>
    <t>07/10/2025</t>
  </si>
  <si>
    <t>07/07/2025</t>
  </si>
  <si>
    <t>15/04/2026; par regulatory/tax call</t>
  </si>
  <si>
    <t>28/04/2026; par regulatory/tax call</t>
  </si>
  <si>
    <t>29/09/2027; par regulatory/tax call</t>
  </si>
  <si>
    <t>18/10/2027; par regulatory/tax call</t>
  </si>
  <si>
    <t>Par regulatory/tax call</t>
  </si>
  <si>
    <t>26/10/2027; par regulatory/tax call</t>
  </si>
  <si>
    <t>31/03/2026; par regulatory/tax call</t>
  </si>
  <si>
    <t>4.125%</t>
  </si>
  <si>
    <t>5.5%</t>
  </si>
  <si>
    <t>NIBOR 3M  + 3.65%</t>
  </si>
  <si>
    <t>4% in year 1-2, hereafter EURIBOR 6M + 1.71%</t>
  </si>
  <si>
    <t>CIBOR 3M + 3.90%</t>
  </si>
  <si>
    <t>6.88% to first call date</t>
  </si>
  <si>
    <t>1.375%</t>
  </si>
  <si>
    <t>1.31%</t>
  </si>
  <si>
    <t>1.182%</t>
  </si>
  <si>
    <t>2.625%</t>
  </si>
  <si>
    <t/>
  </si>
  <si>
    <t>https://www.nykredit.com/siteassets/ir/files/bond-issuance/prospects/capital-instruments/final-terms/tier_2_dk0030507694_2022-09-27.pdf</t>
  </si>
  <si>
    <t>https://www.nykredit.com/siteassets/ir/files/bond-issuance/prospects/capital-instruments/final-terms/tier_2_no0012724113_2022-10-14.pdf</t>
  </si>
  <si>
    <t>https://www.nykredit.com/siteassets/ir/files/bond-issuance/prospects/capital-instruments/final-terms/20221024_execution-version_final-terms-nykredit-tier-2-dkk.pdf</t>
  </si>
  <si>
    <t>https://www.nykredit.com/siteassets/ir/files/bond-issuance/prospects/capital-instruments/final-terms/tier_2_dk0030513312_2022-10-14.pdf</t>
  </si>
  <si>
    <t>https://www.nykredit.com/siteassets/ir/files/bond-issuance/prospects/senior-debt/senior-unsecured---final-terms/final-terms-dk0030506886.pdf</t>
  </si>
  <si>
    <t>https://www.nykredit.com/siteassets/ir/files/bond-issuance/prospects/senior-debt/snp---final-terms/senior_non-preferred_dk0030507421_2022-03-31.pdf</t>
  </si>
  <si>
    <t>https://www.nykredit.com/siteassets/ir/files/bond-issuance/prospects/senior-debt/snp---final-terms/senior_non-preferred_dk0030507348_2022-04-11.pdf</t>
  </si>
  <si>
    <t>https://www.nykredit.com/siteassets/ir/files/bond-issuance/prospects/senior-debt/snp---final-terms/senior_non-preferred_dk0030505722_2022-02-22.pdf</t>
  </si>
  <si>
    <t>https://www.nykredit.com/siteassets/ir/files/bond-issuance/prospects/senior-debt/snp---final-terms/senior_non-preferred_dk0030497524_2022-01-14.pdf</t>
  </si>
  <si>
    <t>https://www.nykredit.com/siteassets/ir/files/bond-issuance/prospects/senior-debt/snp---final-terms/senior_non-preferred_dk0030504915_2022-01-28.pdf</t>
  </si>
  <si>
    <t>https://www.nykredit.com/siteassets/ir/files/bond-issuance/prospects/senior-debt/snp---final-terms/senior_non-preferred_dk0030505805_2022-03-02.pdf</t>
  </si>
  <si>
    <t>https://www.nykredit.com/siteassets/ir/files/bond-issuance/prospects/senior-debt/snp---final-terms/senior_non-preferred_no0012428459_2022-01-27.pdf</t>
  </si>
  <si>
    <t>Own debt securities issued other than own covered bonds or asset-backed securities</t>
  </si>
  <si>
    <t>Collateral received by the reporting institution</t>
  </si>
  <si>
    <t>Own covered bonds and asset-backed securities issued and not yet pledged</t>
  </si>
  <si>
    <t>of which:</t>
  </si>
  <si>
    <t>Type of financial instrument</t>
  </si>
  <si>
    <t>Type of counterparty</t>
  </si>
  <si>
    <t>Type of risk mitigated (Climate change transition risk)</t>
  </si>
  <si>
    <t>Type of risk mitigated (Climate change physical risk)</t>
  </si>
  <si>
    <t>Qualitative information on the nature of the mitigating actions</t>
  </si>
  <si>
    <t>Of which building renovation loans</t>
  </si>
  <si>
    <t>Other climate change mitigating actions that are not covered in Regulation (EU) 2020/852</t>
  </si>
  <si>
    <t>Bonds (e.g. green, sustainable, sustainability-linked under standards other than the EU standards)</t>
  </si>
  <si>
    <t>Loans (e.g. green, sustainable, sustainability-linked under standards other than the EU standards)</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</si>
  <si>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</si>
  <si>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https://climateaccountability.org/carbonmajors_dataset2020.html</t>
  </si>
  <si>
    <t>All exposures</t>
  </si>
  <si>
    <t>Abroad</t>
  </si>
  <si>
    <t xml:space="preserve">Green loans issued by Nykredit finance the following asset categories: green Buildings, renewable energy, clean transportation and energy distribution. </t>
  </si>
  <si>
    <t xml:space="preserve">Nykredit's green bonds fund activities within the following asset categories: green buildings, renewable energy, clean transportation and energy distribution. </t>
  </si>
  <si>
    <t>Market risk in Nykredit is primarily related to interest rate risk.</t>
  </si>
  <si>
    <r>
      <t xml:space="preserve">This template shows exposures secured by mortgages on real estate for all sectors, distributed by energy efficiency and EPC labels
</t>
    </r>
    <r>
      <rPr>
        <b/>
        <sz val="6.5"/>
        <color theme="1"/>
        <rFont val="Arial"/>
        <family val="2"/>
      </rPr>
      <t>Energy efficiency (columns b-g):</t>
    </r>
    <r>
      <rPr>
        <sz val="6.5"/>
        <color theme="1"/>
        <rFont val="Arial"/>
        <family val="2"/>
      </rPr>
      <t xml:space="preserve">
Nykredit's method to estimate energy efficiency is based on Finance Denmark's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t>
    </r>
    <r>
      <rPr>
        <b/>
        <sz val="6.5"/>
        <color theme="1"/>
        <rFont val="Arial"/>
        <family val="2"/>
      </rPr>
      <t>Energy labels (columns h-n):</t>
    </r>
    <r>
      <rPr>
        <sz val="6.5"/>
        <color theme="1"/>
        <rFont val="Arial"/>
        <family val="2"/>
      </rPr>
      <t xml:space="preserve">
Only valid EPC labels are included.</t>
    </r>
  </si>
  <si>
    <t xml:space="preserve">To identify the 20 largest carbon-intensive firms, Nykredit has used the list of the Climate Accountability Institute: Carbon Majors 2018 Data Set (Released December 2020) - Climate Accountability Institute
Nykredit is not exposed to any companies on the list, nor to any of the underlying subsidiaries that could be found using publicly available data. </t>
  </si>
  <si>
    <r>
      <t xml:space="preserve">This template shows exposures to non-financial companies by sector, emissions and residual maturity
</t>
    </r>
    <r>
      <rPr>
        <b/>
        <sz val="6.5"/>
        <color theme="1"/>
        <rFont val="Arial"/>
        <family val="2"/>
      </rPr>
      <t xml:space="preserve">Companies excluded from EU Paris-aligned Benchmarks
</t>
    </r>
    <r>
      <rPr>
        <sz val="6.5"/>
        <color theme="1"/>
        <rFont val="Arial"/>
        <family val="2"/>
      </rPr>
      <t xml:space="preserve">To identify counterparties excluded from EU Paris-aligned Benchmarks as specified in Article 12(1), points (d)-(g) and Article 12(2) of Delegated Regulation (EU) 2020/1818, Nykredit has screened counterparties against the MSCI list of companies excluded from PABs*. Nykredit is not exposed to companies in the list.
</t>
    </r>
    <r>
      <rPr>
        <b/>
        <sz val="6.5"/>
        <color theme="1"/>
        <rFont val="Arial"/>
        <family val="2"/>
      </rPr>
      <t>GHG emissions (tonnes of CO2)</t>
    </r>
    <r>
      <rPr>
        <sz val="6.5"/>
        <color theme="1"/>
        <rFont val="Arial"/>
        <family val="2"/>
      </rPr>
      <t xml:space="preserve">
Nykredit's method for estimating financed emissions is based on Finance Denmark's CO2 model and its principles for the financial sector's determination and disclosure of emissions from financed activities - CO2 model for the financial sector Currently, Nykredit's determination of financed emissions includes Scopes 1 and 2, while Scope 3 is pending. In the period up to June 2024, Nykredit will be developing and implementing a method for the estimation and disclosure of Scope 3 data building on the existing CO2 calculation model.
</t>
    </r>
    <r>
      <rPr>
        <b/>
        <sz val="6.5"/>
        <color theme="1"/>
        <rFont val="Arial"/>
        <family val="2"/>
      </rPr>
      <t>Extra: Exposures to carbon-related sectors in addition to non-financial companies</t>
    </r>
    <r>
      <rPr>
        <sz val="6.5"/>
        <color theme="1"/>
        <rFont val="Arial"/>
        <family val="2"/>
      </rPr>
      <t xml:space="preserve">
As prescribed by the guidelines, the above template includes exposures to non-financial companies. Most of Nykredit's exposure to agriculture consists of privately owned companies that do not fall within the category of non-financial companies. To illuminate any financed emissions concerning sectors other than non-financial companies, total estimated financed emissions are shown below.</t>
    </r>
  </si>
  <si>
    <t>Liquidity Risk and Asset Encumbrance</t>
  </si>
  <si>
    <t>Bonds</t>
  </si>
  <si>
    <t>Equities etc.</t>
  </si>
  <si>
    <t>Q3/2023</t>
  </si>
  <si>
    <t>Q2/2023</t>
  </si>
  <si>
    <t>Q1/2023</t>
  </si>
  <si>
    <t>Risk weighted exposure amount as at the end of Q2/2023</t>
  </si>
  <si>
    <t>Risk weighted exposure amount as at the end of Q3/2023</t>
  </si>
  <si>
    <t>Approximately 1.2% of total exposures are non-performing. Excluding off-balance-sheet exposures, the NPL ratio is 1.2%</t>
  </si>
  <si>
    <t>Q2/2023
DKK million</t>
  </si>
  <si>
    <t>Forborne exposures account for around 0.1% of total exposures.</t>
  </si>
  <si>
    <t>Industry exposures are mainly related to mortgage lending to real estate activities (73%), followed by manufacturing (5%) and wholesale and retail trade (5%).</t>
  </si>
  <si>
    <t>A-IRB
Q2/2023
DKK million</t>
  </si>
  <si>
    <t>VaR (higher of values a and b)</t>
  </si>
  <si>
    <t>SVaR (higher of values a and b)</t>
  </si>
  <si>
    <t>IRC (higher of values a and b)</t>
  </si>
  <si>
    <t>Comprehensive risk measure (higher of values a, b and c)</t>
  </si>
  <si>
    <t>Q4/2023</t>
  </si>
  <si>
    <t>Q4/2023
DKK million</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</si>
  <si>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</si>
  <si>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</si>
  <si>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</si>
  <si>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</si>
  <si>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</si>
  <si>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</si>
  <si>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</si>
  <si>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</si>
  <si>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</si>
  <si>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</si>
  <si>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</si>
  <si>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Other SMEs</t>
  </si>
  <si>
    <t>of which Retail – Other non-SMEs</t>
  </si>
  <si>
    <t>Other non-credit obligation assets</t>
  </si>
  <si>
    <t xml:space="preserve">Total </t>
  </si>
  <si>
    <t xml:space="preserve"> Scope of the use of IRB and SA approaches</t>
  </si>
  <si>
    <t>A-IRB
Q4/2023
DKK million</t>
  </si>
  <si>
    <t>Risk weighted exposure amount as at the end of Q4/2023</t>
  </si>
  <si>
    <t>Retail - Total</t>
  </si>
  <si>
    <t>of which: …</t>
  </si>
  <si>
    <t>121</t>
  </si>
  <si>
    <t>011</t>
  </si>
  <si>
    <t>DK0030513155</t>
  </si>
  <si>
    <t>DK0030510052</t>
  </si>
  <si>
    <t>DK0030509559</t>
  </si>
  <si>
    <t>DK0030045703</t>
  </si>
  <si>
    <t>DK0030351903</t>
  </si>
  <si>
    <t>DK0030512421</t>
  </si>
  <si>
    <t>DK0030383351</t>
  </si>
  <si>
    <t>DK0030352398</t>
  </si>
  <si>
    <t>DKK 3,651.60</t>
  </si>
  <si>
    <t>DKK   372.66</t>
  </si>
  <si>
    <t>DKK   188.23</t>
  </si>
  <si>
    <t>DKK   672.25</t>
  </si>
  <si>
    <t>DKK 3,726.60</t>
  </si>
  <si>
    <t>DKK 1,028.39</t>
  </si>
  <si>
    <t>DKK 3,564.94</t>
  </si>
  <si>
    <t>DKK 5,589.90</t>
  </si>
  <si>
    <t>DKK   334.37</t>
  </si>
  <si>
    <t>DKK 5,560.75</t>
  </si>
  <si>
    <t>DKK   200.62</t>
  </si>
  <si>
    <t>DKK   501.56</t>
  </si>
  <si>
    <t>DKK    74.14</t>
  </si>
  <si>
    <t>DKK   556.08</t>
  </si>
  <si>
    <t>DKK 3,707.17</t>
  </si>
  <si>
    <t>DKK   100.31</t>
  </si>
  <si>
    <t>DKK   534.99</t>
  </si>
  <si>
    <t>DKK   370.72</t>
  </si>
  <si>
    <t>DKK   296.57</t>
  </si>
  <si>
    <t>DKK   133.75</t>
  </si>
  <si>
    <t>DKK   385.55</t>
  </si>
  <si>
    <t>DKK   990.03</t>
  </si>
  <si>
    <t>DKK   660.02</t>
  </si>
  <si>
    <t>DKK 4,448.60</t>
  </si>
  <si>
    <t>DKK 2,224.30</t>
  </si>
  <si>
    <t>DKK 1,155.03</t>
  </si>
  <si>
    <t>SEK   500.00</t>
  </si>
  <si>
    <t>SEK   300.00</t>
  </si>
  <si>
    <t>SEK   750.00</t>
  </si>
  <si>
    <t>EUR   750.00</t>
  </si>
  <si>
    <t>SEK   800.00</t>
  </si>
  <si>
    <t>SEK   200.00</t>
  </si>
  <si>
    <t>06/12/2023</t>
  </si>
  <si>
    <t>19/10/2023</t>
  </si>
  <si>
    <t>20/02/2023</t>
  </si>
  <si>
    <t>15/12/2023</t>
  </si>
  <si>
    <t>21/11/2023</t>
  </si>
  <si>
    <t>20/12/2023</t>
  </si>
  <si>
    <t>22/06/2023</t>
  </si>
  <si>
    <t>06/12/2027</t>
  </si>
  <si>
    <t>19/10/2026</t>
  </si>
  <si>
    <t>17/07/2028</t>
  </si>
  <si>
    <t>19/01/2029</t>
  </si>
  <si>
    <t>04/07/2025</t>
  </si>
  <si>
    <t>STIBOR 3M + 1.47%</t>
  </si>
  <si>
    <t>4.967%</t>
  </si>
  <si>
    <t>STIBOR 3M + 1.35%</t>
  </si>
  <si>
    <t>STIBOR 3M +  1.06%</t>
  </si>
  <si>
    <t>No contractual clause for waiver of set-off rights</t>
  </si>
  <si>
    <t>https://www.nykredit.com/siteassets/ir/files/bond-issuance/prospects/senior-debt/snp---final-terms/20231204_execution-version_final-terms-sek-500m-snp-frn.pdf</t>
  </si>
  <si>
    <t>https://www.nykredit.com/siteassets/ir/files/bond-issuance/prospects/senior-debt/snp---final-terms/20231017---execution-version-terms-snp-sek-300m-fixed.pdf</t>
  </si>
  <si>
    <t>https://www.nykredit.com/siteassets/ir/files/bond-issuance/prospects/senior-debt/snp---final-terms/20231017_execution-version-ft-snp-sek-frn-750m.pdf</t>
  </si>
  <si>
    <t>https://www.nykredit.com/siteassets/ir/files/bond-issuance/prospects/senior-debt/snp---final-terms/20230216_execution-version-form-of-final-terms-nyr-eur-snp.pdf</t>
  </si>
  <si>
    <t>https://www.nykredit.com/siteassets/ir/files/bond-issuance/prospects/senior-debt/snp---final-terms/nykredit_realkredit_new_final_terms_for_euro_medium_term_note_programme_2023-12-14.pdf</t>
  </si>
  <si>
    <t>https://www.nykredit.com/siteassets/ir/files/bond-issuance/prospects/senior-debt/snp---final-terms/20231117-nykredit-eur750-fxd-snp.pdf</t>
  </si>
  <si>
    <t>https://www.nykredit.com/siteassets/ir/files/bond-issuance/prospects/senior-debt/snp---final-terms/20231215_execution-version_final-terms-sek-200m-snp-frn-tap.pdf</t>
  </si>
  <si>
    <t>https://www.nykredit.com/siteassets/ir/files/bond-issuance/prospects/senior-debt/snp---final-terms/nykredit_realkredit_new_final_terms_for_euro_medium_term_note_programme_2023-06-20.pdf</t>
  </si>
  <si>
    <t>With a Common Equity Tier 1 ratio of 20.4% and a total capital ratio of 23.7% Nykredit is well-capitalised at end-Q4/2024 and well above the overall capital requirements.</t>
  </si>
  <si>
    <r>
      <t>Nykredit's total REA decreased in Q4/2023, but opposite effects clear each other out to some extent.
Row 3 below (</t>
    </r>
    <r>
      <rPr>
        <i/>
        <sz val="6.5"/>
        <rFont val="Arial"/>
        <family val="2"/>
      </rPr>
      <t>Of which the foundation IRB (FIRB) approach</t>
    </r>
    <r>
      <rPr>
        <sz val="6.5"/>
        <rFont val="Arial"/>
        <family val="2"/>
      </rPr>
      <t>) is capital held for upcoming regulatory requirements applying to IRB models.</t>
    </r>
  </si>
  <si>
    <t>10 March 2023</t>
  </si>
  <si>
    <t>13 March 2023</t>
  </si>
  <si>
    <t>Widenings of swap, OAS and credit spreads as well as falling interest rates.</t>
  </si>
  <si>
    <t>14 March 2023</t>
  </si>
  <si>
    <t>15 March 2023</t>
  </si>
  <si>
    <t>17 March 2023</t>
  </si>
  <si>
    <t>20 March 2023</t>
  </si>
  <si>
    <t xml:space="preserve">Except from a few American banks defaulting due to increasing interest rates in March, the year has been quiet with stable markets. This has led to three exceptions in the VaR model for Nykredit Realkredit and zero for Nykredit Bank. The exceptions are explained in further detail in the table below. </t>
  </si>
  <si>
    <t>Period end level for VaR and SVaR decreased primarily  due to reduced positions in equity and callable bonds.</t>
  </si>
  <si>
    <t>Total own funds requirements determined by internal models decreased in Q4 2023 mainly due to reduced positions in equity and callable bonds.</t>
  </si>
  <si>
    <t>REA has decreased in H2/2023 mainly due to decreased VaR. The development in VaR and SVaR is due to decreased interest rate and yield spread risk from position changes together with a reduced multiplication factor.</t>
  </si>
  <si>
    <t>Exposures are mainly mortgage loans with long maturity. Around 74% of exposures are with maturity &gt; 5 years.</t>
  </si>
  <si>
    <t>The NSFR requirement is determined as at end-Q4/2023 and Nykredit is above the required ratio.</t>
  </si>
  <si>
    <t>Nykredit's own funds totalled DKK 103.0 billion at end-Q4/2023. Own funds is comprised of CET1 capital, AT1 capital and Tier 2 capital. With REA at DKK 433.4 billion, this corresponded to a total capital ratio of 23.7% at end-Q4/2023. Tier 1 capital, totalling DKK 92.3 billion, consists mainly of CET1 capital.</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</si>
  <si>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account for a smaller amount of total balance sheet. The net cash outflow is mainly to deposits and repo/reverse.</t>
  </si>
  <si>
    <t>The stock of non-performing loans has decreased by approximately 7% in the period since Q2/2023</t>
  </si>
  <si>
    <t>4.3% of non-performing exposures are over 90 days past due, while 0,6% are over 1 year past due.</t>
  </si>
  <si>
    <t>The increase in REA for credit risk in Q4/2023 is mainly driven by an increase in value-adjusted debt outstanding of mortgage lending due to interest rate developments, and the development in credit quality.</t>
  </si>
  <si>
    <t>At end-Q4/2023 Nykredit's leverage ratio was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</si>
  <si>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</si>
  <si>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</si>
  <si>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</si>
  <si>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</si>
  <si>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</si>
  <si>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</si>
  <si>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</si>
  <si>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</si>
  <si>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</si>
  <si>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</si>
  <si>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</si>
  <si>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</si>
  <si>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</si>
  <si>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</si>
  <si>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</si>
  <si>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</si>
  <si>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</si>
  <si>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</si>
  <si>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</si>
  <si>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</si>
  <si>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</si>
  <si>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</si>
  <si>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</si>
  <si>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</si>
  <si>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</si>
  <si>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</si>
  <si>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</si>
  <si>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</si>
  <si>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</si>
  <si>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</si>
  <si>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</si>
  <si>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</si>
  <si>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</si>
  <si>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</si>
  <si>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</si>
  <si>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</si>
  <si>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</si>
  <si>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</si>
  <si>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</si>
  <si>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</si>
  <si>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</si>
  <si>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</si>
  <si>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</si>
  <si>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</si>
  <si>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</si>
  <si>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</si>
  <si>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</si>
  <si>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</si>
  <si>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Template 8 - GAR (%)</t>
  </si>
  <si>
    <t>Proportion of eligible assets funding taxonomy relevant sectors</t>
  </si>
  <si>
    <t>Proportion of total assets covered</t>
  </si>
  <si>
    <t>Of which environmentally sustainable</t>
  </si>
  <si>
    <t>%  (compared to total covered assets in the denominator)</t>
  </si>
  <si>
    <t>GAR</t>
  </si>
  <si>
    <t>of which management companies</t>
  </si>
  <si>
    <t>Non-financial corporations subject to NFRD disclosure obligations</t>
  </si>
  <si>
    <t>Local government financing</t>
  </si>
  <si>
    <r>
      <t xml:space="preserve">This template shows exposures to non-financial companies collaterilised by immovable property. Exposures by sector in rows 1-9 are also included in rows 10-11.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With respect to Nykredit's foreign exposures, it also applies that the primary climate-related risk is flooding, but for some foreign exposures, other risks (wildfires and landslides) are also relevant and have been factored into the underlying data. The disclosure has been divided into Denmark and Foreign.
Physical risks are assessed on the basis of the Climate Delegated Act (the Delegated Regulation) (EU) 2021/2139. The assessment is based on comprehensive climate data covering all of Denmark. For the financial sector, e-nettet collects and exhibits this data from a number of public authority sources, such as DMI, the Danish Environmental Protection Agency and the Danish Coastal Authority. The data provides an overview of climate-related risks in Denmark, primarily related to water. The calculated risks are based on available relevant models and on a number of future scenarios under specific circumstances. It should be noted that these calculations represent possible future scenarios and are therefore subject to some uncertainty.
Denmark
The analysis is based on the climate scenario RCP8.5 of the UN's Intergovernmental Panel on Climate Change (IPCC), which represents a scenario with intensive greenhouse gas emissions and significant climate change. This approach involves the following specific assessments:
1.	Storm surge: Builds on the assumption of a 100-year storm surge event. Nykredit has used the current levels for classifying flooding as a storm surge. The levels have been taken from DMI's Danish Climate Atlas.  
2.	Flooding from rainfall: According to climate data, a property is considered affected if more than 30% of its land is at risk of flooding. 
3.	Coastal erosion: Properties located within 250 metres of the coast and subject to chronic erosion are identified. The risk assessment combines the distance to the coast with the rate of erosion, and a risk is only considered relevant if coastal erosion will occur within less than 100 years.
4.	Groundwater rises: Based on a report on high groundwater in cities from 2022/2023 by the Geological Survey of Denmark and Greenland, a risk is assumed to exist if the current distance from the groundwater table to the ground surface is up to 1 metre and an increase of at least 0.1 metres is expected within the next 50 years. This also applies to properties with a groundwater distance of 1-2 metres that have a basement and where a corresponding increase is expected within the same period.
5.	Flooding from rising sea levels: RCP8.5 predicts a sea level rise of 74 cm by 2100. 
Taking a conservative approach, Nykredit includes full exposure (gross carrying amount) to properties that have a risk of one or more of the above.
</t>
    </r>
    <r>
      <rPr>
        <i/>
        <sz val="6.5"/>
        <color theme="1"/>
        <rFont val="Arial"/>
        <family val="2"/>
      </rPr>
      <t>Foreign</t>
    </r>
    <r>
      <rPr>
        <sz val="6.5"/>
        <color theme="1"/>
        <rFont val="Arial"/>
        <family val="2"/>
      </rPr>
      <t xml:space="preserve">
To assess physical risks on foreign properties, Nykredit has used the ThinkHazard framework  https://thinkhazard.org/en/. Taking a conservative approach, Nykredit includes full exposure (gross carrying amount) to all foreign properties located in areas that have a high risk of one or more climate-related events, including flooding, wildfires and landslides. The country-level assessment reflects the highest assessed risk at the local level, for which reason the risk assessment becomes very conservative.
</t>
    </r>
  </si>
  <si>
    <t>Summary of GAR KPIs</t>
  </si>
  <si>
    <t>Mitigating actions: Assets for the calculation of GAR</t>
  </si>
  <si>
    <r>
      <t>Other assets excluded from both the numerator and denominator for GAR</t>
    </r>
    <r>
      <rPr>
        <b/>
        <strike/>
        <sz val="6.5"/>
        <color rgb="FF10137C"/>
        <rFont val="Arial"/>
        <family val="2"/>
      </rPr>
      <t xml:space="preserve"> </t>
    </r>
    <r>
      <rPr>
        <b/>
        <sz val="6.5"/>
        <color rgb="FF10137C"/>
        <rFont val="Arial"/>
        <family val="2"/>
      </rPr>
      <t xml:space="preserve">calculation </t>
    </r>
  </si>
  <si>
    <t>Table 1 - Qualitative information on Environmental risk</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</si>
  <si>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</si>
  <si>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</si>
  <si>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 xml:space="preserve">As one of Denmark’s largest financial providers, Nykredit is committed to actively supporting long-term, stable and sustainable development of society. Corporate responsibility is one of three core objectives of the Nykredit Group's strategy. The corporate responsibility objective is ingrained in the business strategies of the Group’s three key business areas. The corporate responsibility strategy has been translated into prioritised initiatives across business areas and specialist functions. Initiatives are organised under three main themes: "Development and growth throughout Denmark – at all times", "A greener Denmark" and "Responsible business practices".
The objective is to ensure that Nykredit’s business strategy is at all times in alignment with society’s goals, and that we give corporate responsibility just as high priority as the strategy’s other objectives regarding Nykredit’s and Totalkredit’s positions in the market.
</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</si>
  <si>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</si>
  <si>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</si>
  <si>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 xml:space="preserve">Mortgage lending is a low-cost and secure source of funding for financing some of the assets necessary to drive the green transition. Nykredit's Green Bond Framework defines which loans are eligible for financing using green bonds. These include energy renovation of real estate and the development of renewable energy and energy distribution. The criteria defining which specific loans are eligible for green financing were updated in 2023, bringing them closer to the EU taxonomy's definitions of green activities. Nykredit's Green Bond Investor Report includes data on the environmental impact of green bonds.
With regard to investments Nykredit has set climate targets for investments to be aligned with the transition required to meet the objective of the Paris Climate Agreement. Nykredit is a member of the Net Zero Asset Managers Initiative, and committed to making the Group's investment portfolio climate neutral by 2050. 
</t>
  </si>
  <si>
    <t>(d)</t>
  </si>
  <si>
    <t>Policies and procedures relating to direct and indirect engagement with new or existing counterparties on their strategies to mitigate and reduce environmental risks</t>
  </si>
  <si>
    <t xml:space="preserve">Nykredit works to achieve the climate targets and reaching net zero by 2050 by assisting the customers in achieving sustainable change through: 
- Value propositions. We provide loans for and invest in assets that contribute to the green transition and offer green benefits that incentivise customers to make green choices.
- Dialogue and active ownership. We enter into proactive dialogue with customers about their green transition plans and need for financing. Active ownership of investee companies.
- Requirements and terms. We prepare policies, prices and product terms that reflect Nykredit's ambitions and climate-related risks.
- Partnerships. We cooperate with business and industry organisations, NGOs, authorities and other stakeholders.
The climate targets also serve as central guides in the decision-making process regarding our business strategy, risk management, credit policy and investment policy. Also the new Fossil Fuels Policy
sets the framework for the Group's lending to and investment in companies involved in the exploration, extraction or production of fossil fuels.
</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</si>
  <si>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</si>
  <si>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</si>
  <si>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</si>
  <si>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</si>
  <si>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(f)</t>
  </si>
  <si>
    <t>Management body's integration of short-, medium- and long-term effects of environmental factors and risks, organisational structure both within business lines and internal control functions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</si>
  <si>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</si>
  <si>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</si>
  <si>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 xml:space="preserve">As ESG risks affect the traditional risk types, ongoing control and reporting in this area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</si>
  <si>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Lines of reporting and frequency of reporting relating to environmental risk</t>
  </si>
  <si>
    <t xml:space="preserve">Risk reports, including all risk areas with ESG and sustainability elements are presented to the Board of Directors quarterly.
</t>
  </si>
  <si>
    <t>Alignment of the remuneration policy with institution's environmental risk-related objectives</t>
  </si>
  <si>
    <t xml:space="preserve">Members of the Group Executive Board do not receive any form of variable remuneration. Eliminating variable remuneration for members of the Group Executive Board serves the purpose of ensuring the pursuit of long-term strategic objectives and promotes stability, integrity, and a focus on sustainable growth, thus fostering responsible decision-making, long-term planning, and sustainable growth, aligning executive interests with the company's strategic goals.
</t>
  </si>
  <si>
    <t>Risk management</t>
  </si>
  <si>
    <t>(j)</t>
  </si>
  <si>
    <t>Integration of short-, medium- and long-term effects of environmental factors and risks in the risk framework</t>
  </si>
  <si>
    <t xml:space="preserve">The integration of ESG risks into Nykredit's risk management practices is an ongoing process. ESG factors are considered to be drivers of existing risks and are of particular relevance in the areas of credit and operational risks, but they also affect market, liquidity and funding risks. ESG risk management is improved continuously, and the Group's specialists receive ESG training; also, a structured approach is applied to the collection and capturing of data.
</t>
  </si>
  <si>
    <t>(k)</t>
  </si>
  <si>
    <t>Definitions, methodologies and international standards on which the environmental risk management framework is based</t>
  </si>
  <si>
    <t xml:space="preserve">ESG-related risks comprise risks relating to existing or future impacts of ESG factors on customers and counterparties and on invested assets. Risks relating to ESG factors affect the traditional risk types, including credit risk, market risk, liquidity risk, funding risk and non-financial risks. Risks arising from climate change are a key part of ESG-related risks and include physical and transition risks.
</t>
  </si>
  <si>
    <t>(l)</t>
  </si>
  <si>
    <t>Processes to identify, measure and monitor activities and exposures (and collateral where applicable) sensitive to environmental risks, covering relevant transmission channels</t>
  </si>
  <si>
    <t xml:space="preserve">ESG risks are included as a natural part of the credit analysis of all business customers. The analysis determines the risk of losing competitiveness as a consequence of the transition to a more sustainable economy. 
ESG factors have been integrated into Nykredit's Valuation Policy with a special focus on the impact of climate change on the valuation of a property. 
Nykredit's risk management focuses on financial solutions that are sustainable for Nykredit and for society in the short, medium and long term. Nykredit's financial risks and risk management efforts are described in more detail in our Risk and Capital Management Report.
</t>
  </si>
  <si>
    <t>(m)</t>
  </si>
  <si>
    <t>Activities, commitments and exposures contributing to mitigate environmental risks</t>
  </si>
  <si>
    <t xml:space="preserve">Credit assessments of business customers include assessment of physical and transition risks relating to climate change as well as other ESG factors where relevant to the individual customer. Risks relating to climate change are integrated into the management of the traditional risk types, and such risk management therefore adheres to principles and working procedures already established. Focus is also on continuous training, to handle this task in the best possible way, and on ongoing upskilling. Risk assessments in relation to relevant risks are also being expanded to include various stressed scenarios of weather events and/or rising sea levels. 
</t>
  </si>
  <si>
    <t>(n)</t>
  </si>
  <si>
    <t>Implementation of tools for identification, measurement and management of environmental risks</t>
  </si>
  <si>
    <t xml:space="preserve">Nykredit's efforts in the areas of sustainability and the green transition build on a solid and reliable foundation of knowledge and data. Nykredit needs reliable internal sustainability data. 
</t>
  </si>
  <si>
    <t>(o)</t>
  </si>
  <si>
    <t>Results and outcome of the risk tools implemented and the estimated impact of environmental risk on capital and liquidity risk profile</t>
  </si>
  <si>
    <t xml:space="preserve">The results of the monitoring and analyses are included in the continuous risk assesment and included in the liquidity and capital planning (ILAAP, ICAAP), as well as reservations for potential losses due to environmental risks.
</t>
  </si>
  <si>
    <t>(p)</t>
  </si>
  <si>
    <t>Data availability, quality and accuracy, and efforts to improve these aspects</t>
  </si>
  <si>
    <t xml:space="preserve">In a number of areas, data accessibility and data quality continue to be a major focus area at Nykredit and at our customers. Consequently, work is done along two tracks; improving own data and helping customers improve and access data. Data at customer level are important, as they allow for the right measures and monitoring. Nykredit works to improve own data basis and processing, including with a strengthened organisation in the area, as well as on broader solutions together with the other financial sector participants, including in particular e-nettet. Furthermore, working with relevant partners who can support both Nykredit's and customers' data-related efforts. 
</t>
  </si>
  <si>
    <t>(q)</t>
  </si>
  <si>
    <t>Description of limits to environmental risks (as drivers of prudential risks) that are set, and triggering escalation and exclusion in the case of breaching these limits</t>
  </si>
  <si>
    <t xml:space="preserve">The sustainability profile of business customers is increasingly affecting their competitiveness. Therefore, ESG risks are included as a natural part of the credit analysis of all business customers. The analysis determines the risk of losing competitiveness as a consequence of the transition to a more sustainable economy. The analysis is based on recognised concepts and available data. The assessment of ESG factors is a still-evolving discipline, with dynamic methods, market standards, data sources and data quality. Nykredit therefore expects – and works proactively – to revise our approach as this discipline evolves. The ambition is to create insights for Nykredit's customers and to increase their chances of acting on red flags or new business opportunities.
With regard to investments Nykredit has ia. published a target of reducing the emission intensity across asset classes by 60% from 2020 to 2030. Efforts to ensure further long-term decarbonisation of Nykredit's investments are supported through the following actions:  
- Active ownership of high-emission companies  
- More green investments  
- Climate-related benchmarks  
- Exclusion of companies without a reliable, Paris-aligned transition plan.
The focus on the transition is further sharpened by expanding the Sustainable Investment Policy with the Nykredit Group's new Fossil Fuels Policy.
</t>
  </si>
  <si>
    <t>(r)</t>
  </si>
  <si>
    <t>Description of the link (transmission channels) between environmental risks with credit risk, liquidity and funding risk, market risk, operational risk and reputational risk in the risk management framework</t>
  </si>
  <si>
    <t>Credit risk may be affected by a decrease in value of physical assets due to eg. climate hazards, or decrease in cashflow or revenue due to transisiton to a sustainable economy, including co2-taxes or changing customer patterns.
Non-financial risk include potential damages to locations or data centres, disrupting the operations, or reputational risks related to greenwashing.
Market risk may relate to changes in asset values due to customer behaviour or market expectations regaring extreme events or uncertainty regarding future effects related to sustainability efforts leading to sudden cahnges.
Liquidity and funding may be affected by major increase in realised losses on property lending due to climate changes or a drop in bond value due to sustainability related reputational hazards.</t>
  </si>
  <si>
    <t>Table 2 - Qualitative information on Social risk</t>
  </si>
  <si>
    <t>in accordance with Article 449a CRR</t>
  </si>
  <si>
    <t>Adjustment of the institution's business strategy to integrate social factors and risks taking into account the impact of social risk on the institution's business environment, business model, strategy and financial planning</t>
  </si>
  <si>
    <t xml:space="preserve">The Nykredit Group's corporate responsibility commitment builds on Nykredit's core values. Nykredit is committed and positioned to help solve the challenges faced by society and to make a difference. In a predictable and reliable manner. This applies to challenges that are self-evident, given our core product and business system. Nykredit is focused on maintaining the strength to support its customers, the economy and society by keeping its loan books open all across the country – at all times. </t>
  </si>
  <si>
    <t>Objectives, targets and limits to assess and address social risk in short-term, medium-term and long-term, and performance assessment against these objectives, targets and limits, including forward-looking information in the design of business strategy and processes</t>
  </si>
  <si>
    <t>A major part of Nykredit's strategy relates to Development and growth throughout Denmark, aimed at ensuring access to finance for homeowners and businesses, which is essential to Danish society and to growth and prosperity all across the country. THe initiatives are further explained in Nykredit's Corporate Responsibility Report.</t>
  </si>
  <si>
    <t>Policies and procedures relating to direct and indirect engagement with new or existing counterparties on their strategies to mitigate and reduce socially harmful activities</t>
  </si>
  <si>
    <t>Corporate Responsibility Policy encompasses Nykredit's work with regard to ESG. The majority of Nykredit's internal and external policies and guidelines contribute to the implementation of the Group's corporate responsibility in a range of different areas. For an overview of Nykredit's external policies, including the Corporate Responsibility Policy please visit: https://www.nykredit.com/om_x0002_os/organisation/politikker/</t>
  </si>
  <si>
    <t>Responsibilities of the management body for setting the risk framework, supervising and managing the implementation of the objectives, strategy and policies in the context of social risk management covering counterparties' approaches to:</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</si>
  <si>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</si>
  <si>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</si>
  <si>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</si>
  <si>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</si>
  <si>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</si>
  <si>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</si>
  <si>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</si>
  <si>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</si>
  <si>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</si>
  <si>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 xml:space="preserve">Ongoing control and reporting with regard to ESG risks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</si>
  <si>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Lines of reporting and frequency of reporting relating to social risk</t>
  </si>
  <si>
    <t>Risk reports, including all risk areas with ESG and sustainability elements are presented to the Board of Directors quarterly.</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</si>
  <si>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</si>
  <si>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</si>
  <si>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</si>
  <si>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</si>
  <si>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</si>
  <si>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</si>
  <si>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</si>
  <si>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</si>
  <si>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</si>
  <si>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</si>
  <si>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</si>
  <si>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</si>
  <si>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</si>
  <si>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</si>
  <si>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</si>
  <si>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</si>
  <si>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</si>
  <si>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</si>
  <si>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</si>
  <si>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 xml:space="preserve">Nykredit Group have defined specific climate targets that, combined, set the course for Nykredit's green transition efforts. The targets include the significant areas of the Group's operations in the short, medium and long term. Nykredit's climate targets and green transition efforts are based on prioritised initiatives regarding:
- Greener owner-occupied dwellings
- Greener real estate
- Greener businesses
- Greener agriculture
- Sustainable investments
Further information is available in Nykredit's 2030 Climate Target Plan.
</t>
  </si>
  <si>
    <t>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t>
  </si>
  <si>
    <t xml:space="preserve">Nykredit's corporate responsibility commitment has been integrated into the Group's governance structure. The Board of Directors sets the strategic direction of Nykredit's business and approves the Corporate Responsibility Policy. The policy applies to the entire Group and is subject to annual updates. The Group Executive Board makes up the Corporate Responsibility Committee. The Group Executive Board defines the strategy for corporate responsibility and the prioritised initiatives that form the basis of the specific measures, business procedures, products and processes.
</t>
  </si>
  <si>
    <t xml:space="preserve">Governance factors are part of the assessment of business customers. For further information refer to Corporate Sustainability Report and Risk and Capital Management.
</t>
  </si>
  <si>
    <t xml:space="preserve">To ensure that we do not enter into transactions with customers who engage in activities in violation of existing legislation, human rights, labour standards, principles of environmental responsibility and rules of anti-corruption, including bribery and financial exploitation, we have integrated the Ten Principles of the UN Global Compact in our Credit Policy. 
Nykredit's advisers are trained and diligent in advising customers about the potential risks associated with the various products, prices and other relevant information. Nykredit's advisory services must consider the interests of our customers, be fair, relevant and adequate and provide customers with a solid basis for decisions.
</t>
  </si>
  <si>
    <t xml:space="preserve">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
</t>
  </si>
  <si>
    <t>Qualitative information on Environmental risk</t>
  </si>
  <si>
    <t>Qualitative information on Social risk</t>
  </si>
  <si>
    <t>Qualitative information on Governance risk</t>
  </si>
  <si>
    <t>q</t>
  </si>
  <si>
    <t>r</t>
  </si>
  <si>
    <t>s</t>
  </si>
  <si>
    <t>t</t>
  </si>
  <si>
    <t>u</t>
  </si>
  <si>
    <t>v</t>
  </si>
  <si>
    <t>w</t>
  </si>
  <si>
    <t>x</t>
  </si>
  <si>
    <t>y</t>
  </si>
  <si>
    <t>z</t>
  </si>
  <si>
    <t>aa</t>
  </si>
  <si>
    <t>ab</t>
  </si>
  <si>
    <t>ac</t>
  </si>
  <si>
    <t>ad</t>
  </si>
  <si>
    <t>ae</t>
  </si>
  <si>
    <t>af</t>
  </si>
  <si>
    <t>Disclosure reference date 31/12/2024: KPIs on stock</t>
  </si>
  <si>
    <t>Disclosure reference date 31/12/2024: KPIs on flows</t>
  </si>
  <si>
    <t>Proportion of total new assets covered</t>
  </si>
  <si>
    <t>Proportion of new eligible assets funding taxonomy relevant sectors</t>
  </si>
  <si>
    <t>Total gross carrying amount amount (in DKK million)</t>
  </si>
  <si>
    <t>Gross carrying amount (DKK million)</t>
  </si>
  <si>
    <t>Gross carrying amount (million DKK)</t>
  </si>
  <si>
    <t>This template covers climate change mitigating actions excluding exposures that are taxonomy aligned according to templates 7 and 8 and that fall within the objectives of climate change mitigation and climate change adaptation. The disclosure includes all green finance in Nykredit and covers green covered bonds, other green bonds and green loans. This report does not distinguish between taxonomy aligned activities and non-aligned activities. Therefore, the green finance portfolio will potentially include an undefined gross carrying amount of taxonomy aligned activities.
The green loans disclosed in template 10 covers bonds and loans which are funded under Nykredit's Green Bond Framework. Other loans which are labelled as green are not included in this template. As of 31 December 2023, the gross carrying amount includes activities from the following green loan categories in the framework: Green Buildings, Renewable Energy, Clean Transportation and Energy Distribution.
In the Bonds section the outstanding amounts of bonds are displayed. As Nykredit is not able to distinguish by types of counterparty of foreign investors, they are not included in the figures below. Any unknown counterparties are treated the same way.
In the Loans section the outstanding bond debt is displayed as the gross carrying amount. The amount displayed under Non-Financial Corporations covers green loans in categories Green Buildings, Renewable Energy and Energy distribution. Only bank loans for solar power in the Renewable Energy category are excluded from the loans collateralised by commercial immovable property. All green car loans distributed by Nykredit are displayed under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</si>
</sst>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quot;kr.&quot;\ * #,##0.00_ ;_ &quot;kr.&quot;\ * \-#,##0.00_ ;_ &quot;kr.&quot;\ * &quot;-&quot;??_ ;_ @_ "/>
    <numFmt numFmtId="179" formatCode="_-* #,##0\ _k_r_._-;\-* #,##0\ _k_r_._-;_-* &quot;-&quot;\ _k_r_._-;_-@_-"/>
    <numFmt numFmtId="180" formatCode="_ * #,##0.0000000_ ;_ * \-#,##0.0000000_ ;_ * &quot;-&quot;??_ ;_ @_ "/>
    <numFmt numFmtId="181" formatCode="_-* #,##0.0_-;\-* #,##0.0_-;_-* &quot;-&quot;??_-;_-@_-"/>
    <numFmt numFmtId="182" formatCode="_-* #,##0_-;\-* #,##0_-;_-* &quot;-&quot;??_-;_-@_-"/>
  </numFmts>
  <fonts count="89">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b/>
      <sz val="6.5"/>
      <color rgb="FF000000"/>
      <name val="Arial"/>
      <family val="2"/>
    </font>
    <font>
      <sz val="11"/>
      <name val="Arial"/>
      <family val="2"/>
    </font>
    <font>
      <sz val="6.5"/>
      <color rgb="FF10137C"/>
      <name val="Calibri"/>
      <family val="2"/>
      <scheme val="minor"/>
    </font>
    <font>
      <u/>
      <sz val="9"/>
      <name val="Arial"/>
      <family val="2"/>
    </font>
    <font>
      <b/>
      <sz val="8"/>
      <color rgb="FF000000"/>
      <name val="Arial"/>
      <family val="2"/>
    </font>
    <font>
      <strike/>
      <sz val="9"/>
      <name val="Arial"/>
      <family val="2"/>
    </font>
    <font>
      <i/>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6.5"/>
      <color theme="1"/>
      <name val="Verdana"/>
      <family val="2"/>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11"/>
      <color theme="1"/>
      <name val="Arial"/>
      <family val="2"/>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
      <i/>
      <sz val="6.5"/>
      <name val="Verdana"/>
      <family val="2"/>
    </font>
    <font>
      <b/>
      <u/>
      <sz val="6.5"/>
      <name val="Arial"/>
      <family val="2"/>
    </font>
    <font>
      <b/>
      <sz val="6.5"/>
      <color theme="1"/>
      <name val="Ariel"/>
    </font>
    <font>
      <sz val="6.5"/>
      <color theme="1"/>
      <name val="Ariel"/>
    </font>
    <font>
      <b/>
      <sz val="6.5"/>
      <name val="Ariel"/>
    </font>
    <font>
      <sz val="6.5"/>
      <name val="Ariel"/>
    </font>
    <font>
      <b/>
      <u/>
      <sz val="6.5"/>
      <name val="Ariel"/>
    </font>
    <font>
      <sz val="6.5"/>
      <color rgb="FF10137C"/>
      <name val="Ariel"/>
    </font>
    <font>
      <b/>
      <sz val="11"/>
      <color rgb="FF10137C"/>
      <name val="Calibri"/>
      <family val="2"/>
      <scheme val="minor"/>
    </font>
    <font>
      <b/>
      <strike/>
      <sz val="6.5"/>
      <color rgb="FF10137C"/>
      <name val="Arial"/>
      <family val="2"/>
    </font>
    <font>
      <b/>
      <sz val="6.5"/>
      <color rgb="FF10137C"/>
      <name val="Ariel"/>
    </font>
    <font>
      <b/>
      <u/>
      <sz val="6.5"/>
      <color rgb="FF10137C"/>
      <name val="Ariel"/>
    </font>
    <font>
      <b/>
      <sz val="9"/>
      <color rgb="FF000000"/>
      <name val="Arial"/>
      <family val="2"/>
    </font>
    <font>
      <b/>
      <sz val="6.5"/>
      <color rgb="FF07094A"/>
      <name val="Arial"/>
      <family val="2"/>
    </font>
  </fonts>
  <fills count="3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rgb="FFFAC2FB"/>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548235"/>
        <bgColor rgb="FF000000"/>
      </patternFill>
    </fill>
    <fill>
      <patternFill patternType="solid">
        <fgColor rgb="FF54823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indexed="64"/>
      </right>
      <top style="thin">
        <color rgb="FF10137C"/>
      </top>
      <bottom/>
      <diagonal/>
    </border>
    <border>
      <left/>
      <right style="thin">
        <color indexed="64"/>
      </right>
      <top/>
      <bottom/>
      <diagonal/>
    </border>
    <border>
      <left style="thin">
        <color rgb="FF10137C"/>
      </left>
      <right style="thin">
        <color indexed="64"/>
      </right>
      <top style="thin">
        <color rgb="FF10137C"/>
      </top>
      <bottom style="thin">
        <color rgb="FF10137C"/>
      </bottom>
      <diagonal/>
    </border>
    <border>
      <left style="thin">
        <color rgb="FF10137C"/>
      </left>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rgb="FF10137C"/>
      </right>
      <top style="thin">
        <color rgb="FF10137C"/>
      </top>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style="thin">
        <color rgb="FF10137C"/>
      </left>
      <right style="thin">
        <color rgb="FF10137C"/>
      </right>
      <top/>
      <bottom style="thin">
        <color indexed="64"/>
      </bottom>
      <diagonal/>
    </border>
    <border>
      <left/>
      <right/>
      <top style="thin">
        <color rgb="FFA0A8AC"/>
      </top>
      <bottom style="thin">
        <color rgb="FF002060"/>
      </bottom>
      <diagonal/>
    </border>
    <border>
      <left/>
      <right/>
      <top style="thin">
        <color indexed="64"/>
      </top>
      <bottom style="thin">
        <color indexed="64"/>
      </bottom>
      <diagonal/>
    </border>
    <border>
      <left/>
      <right style="thin">
        <color indexed="64"/>
      </right>
      <top style="thin">
        <color rgb="FF10137C"/>
      </top>
      <bottom style="thin">
        <color rgb="FF10137C"/>
      </bottom>
      <diagonal/>
    </border>
  </borders>
  <cellStyleXfs count="63">
    <xf numFmtId="0" fontId="0" fillId="0" borderId="0"/>
    <xf numFmtId="166" fontId="10" fillId="0" borderId="0" applyFont="0" applyFill="0" applyBorder="0" applyAlignment="0" applyProtection="0"/>
    <xf numFmtId="0" fontId="11" fillId="0" borderId="0"/>
    <xf numFmtId="3" fontId="10" fillId="3" borderId="1" applyFont="0">
      <alignment horizontal="right" vertical="center"/>
      <protection locked="0"/>
    </xf>
    <xf numFmtId="0" fontId="10" fillId="0" borderId="0">
      <alignment vertical="center"/>
    </xf>
    <xf numFmtId="0" fontId="10" fillId="0" borderId="0">
      <alignment vertical="center"/>
    </xf>
    <xf numFmtId="0" fontId="12" fillId="0" borderId="0" applyNumberFormat="0" applyFill="0" applyBorder="0" applyAlignment="0" applyProtection="0"/>
    <xf numFmtId="0" fontId="10" fillId="4" borderId="1" applyNumberFormat="0" applyFont="0" applyBorder="0">
      <alignment horizontal="center" vertical="center"/>
    </xf>
    <xf numFmtId="0" fontId="13" fillId="0" borderId="0">
      <alignment horizontal="left"/>
    </xf>
    <xf numFmtId="0" fontId="14" fillId="0" borderId="0">
      <alignment horizontal="left"/>
    </xf>
    <xf numFmtId="0" fontId="14" fillId="0" borderId="0">
      <alignment horizontal="right"/>
    </xf>
    <xf numFmtId="0" fontId="15" fillId="0" borderId="0">
      <alignment horizontal="left"/>
    </xf>
    <xf numFmtId="0" fontId="16" fillId="0" borderId="0" applyNumberFormat="0" applyFill="0" applyBorder="0" applyAlignment="0" applyProtection="0"/>
    <xf numFmtId="0" fontId="17" fillId="5" borderId="3" applyNumberFormat="0" applyFill="0" applyBorder="0" applyAlignment="0" applyProtection="0">
      <alignment horizontal="left"/>
    </xf>
    <xf numFmtId="0" fontId="18" fillId="5" borderId="2" applyFont="0" applyBorder="0">
      <alignment horizontal="center" wrapText="1"/>
    </xf>
    <xf numFmtId="0" fontId="19" fillId="0" borderId="0"/>
    <xf numFmtId="164" fontId="15"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0" fillId="0" borderId="0">
      <alignment horizontal="left"/>
    </xf>
    <xf numFmtId="0" fontId="20" fillId="0" borderId="0">
      <alignment horizontal="left"/>
    </xf>
    <xf numFmtId="0" fontId="14" fillId="0" borderId="0">
      <alignment horizontal="center"/>
    </xf>
    <xf numFmtId="0" fontId="15" fillId="0" borderId="0">
      <alignment horizontal="left"/>
    </xf>
    <xf numFmtId="0" fontId="15" fillId="0" borderId="0">
      <alignment horizontal="right"/>
    </xf>
    <xf numFmtId="0" fontId="13" fillId="0" borderId="0">
      <alignment horizontal="left"/>
    </xf>
    <xf numFmtId="0" fontId="15" fillId="0" borderId="0">
      <alignment horizontal="right"/>
    </xf>
    <xf numFmtId="0" fontId="13" fillId="0" borderId="0">
      <alignment horizontal="right"/>
    </xf>
    <xf numFmtId="0" fontId="15" fillId="0" borderId="0">
      <alignment horizontal="left"/>
    </xf>
    <xf numFmtId="164" fontId="13" fillId="0" borderId="6">
      <alignment horizontal="right"/>
    </xf>
    <xf numFmtId="164" fontId="13" fillId="0" borderId="0">
      <alignment horizontal="right"/>
    </xf>
    <xf numFmtId="0" fontId="13" fillId="0" borderId="6">
      <alignment horizontal="left"/>
    </xf>
    <xf numFmtId="0" fontId="13" fillId="0" borderId="0">
      <alignment textRotation="90"/>
    </xf>
    <xf numFmtId="0" fontId="14" fillId="0" borderId="0">
      <alignment textRotation="90"/>
    </xf>
    <xf numFmtId="0" fontId="9" fillId="0" borderId="0"/>
    <xf numFmtId="165" fontId="9" fillId="0" borderId="0" applyFont="0" applyFill="0" applyBorder="0" applyAlignment="0" applyProtection="0"/>
    <xf numFmtId="165"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165" fontId="8" fillId="0" borderId="0" applyFont="0" applyFill="0" applyBorder="0" applyAlignment="0" applyProtection="0"/>
    <xf numFmtId="9" fontId="19"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2" fillId="0" borderId="0" applyNumberFormat="0" applyFill="0" applyBorder="0" applyAlignment="0" applyProtection="0"/>
    <xf numFmtId="0" fontId="68" fillId="0" borderId="0" applyNumberFormat="0" applyFill="0" applyBorder="0" applyAlignment="0" applyProtection="0"/>
    <xf numFmtId="165" fontId="1" fillId="0" borderId="0" applyFont="0" applyFill="0" applyBorder="0" applyAlignment="0" applyProtection="0"/>
    <xf numFmtId="0" fontId="73" fillId="0" borderId="0"/>
    <xf numFmtId="165" fontId="1" fillId="0" borderId="0" applyFont="0" applyFill="0" applyBorder="0" applyAlignment="0" applyProtection="0"/>
    <xf numFmtId="43" fontId="19" fillId="0" borderId="0" applyFont="0" applyFill="0" applyBorder="0" applyAlignment="0" applyProtection="0"/>
  </cellStyleXfs>
  <cellXfs count="1202">
    <xf numFmtId="0" fontId="0" fillId="0" borderId="0" xfId="0"/>
    <xf numFmtId="0" fontId="21" fillId="23" borderId="0" xfId="34" applyFont="1" applyFill="1">
      <alignment horizontal="left"/>
    </xf>
    <xf numFmtId="0" fontId="25" fillId="0" borderId="0" xfId="0" applyFont="1"/>
    <xf numFmtId="0" fontId="26" fillId="20" borderId="0" xfId="34" applyFont="1" applyFill="1">
      <alignment horizontal="left"/>
    </xf>
    <xf numFmtId="0" fontId="26" fillId="21" borderId="0" xfId="34" applyFont="1" applyFill="1">
      <alignment horizontal="left"/>
    </xf>
    <xf numFmtId="0" fontId="29" fillId="0" borderId="8" xfId="9" applyFont="1" applyBorder="1">
      <alignment horizontal="left"/>
    </xf>
    <xf numFmtId="0" fontId="29" fillId="0" borderId="0" xfId="9" applyFont="1">
      <alignment horizontal="left"/>
    </xf>
    <xf numFmtId="0" fontId="29" fillId="0" borderId="5" xfId="9" applyFont="1" applyBorder="1">
      <alignment horizontal="left"/>
    </xf>
    <xf numFmtId="0" fontId="29" fillId="0" borderId="5" xfId="10" applyFont="1" applyBorder="1">
      <alignment horizontal="right"/>
    </xf>
    <xf numFmtId="0" fontId="28" fillId="0" borderId="0" xfId="40" applyFont="1" applyBorder="1">
      <alignment horizontal="left"/>
    </xf>
    <xf numFmtId="0" fontId="30" fillId="0" borderId="0" xfId="11" applyFont="1" applyAlignment="1">
      <alignment horizontal="left" vertical="center" wrapText="1"/>
    </xf>
    <xf numFmtId="0" fontId="25" fillId="0" borderId="0" xfId="0" applyFont="1" applyAlignment="1">
      <alignment wrapText="1"/>
    </xf>
    <xf numFmtId="164" fontId="30" fillId="0" borderId="0" xfId="16" applyFont="1" applyAlignment="1">
      <alignment horizontal="right" wrapText="1"/>
    </xf>
    <xf numFmtId="164" fontId="30" fillId="0" borderId="0" xfId="16" applyFont="1">
      <alignment horizontal="right"/>
    </xf>
    <xf numFmtId="164" fontId="28" fillId="0" borderId="0" xfId="39" applyFont="1">
      <alignment horizontal="right"/>
    </xf>
    <xf numFmtId="0" fontId="30" fillId="0" borderId="4" xfId="11" applyFont="1" applyBorder="1">
      <alignment horizontal="left"/>
    </xf>
    <xf numFmtId="164" fontId="30" fillId="0" borderId="4" xfId="16" applyFont="1" applyBorder="1">
      <alignment horizontal="right"/>
    </xf>
    <xf numFmtId="0" fontId="26" fillId="0" borderId="0" xfId="6" applyFont="1" applyFill="1" applyBorder="1" applyAlignment="1">
      <alignment vertical="top" wrapText="1"/>
    </xf>
    <xf numFmtId="0" fontId="30" fillId="0" borderId="8" xfId="11" applyFont="1" applyBorder="1" applyAlignment="1">
      <alignment horizontal="left" vertical="center" wrapText="1"/>
    </xf>
    <xf numFmtId="164" fontId="30" fillId="0" borderId="8" xfId="16" applyFont="1" applyBorder="1" applyAlignment="1">
      <alignment horizontal="right" wrapText="1"/>
    </xf>
    <xf numFmtId="0" fontId="32" fillId="0" borderId="8" xfId="40" applyFont="1" applyBorder="1" applyAlignment="1">
      <alignment horizontal="right"/>
    </xf>
    <xf numFmtId="0" fontId="31" fillId="0" borderId="0" xfId="0" applyFont="1" applyAlignment="1">
      <alignment wrapText="1"/>
    </xf>
    <xf numFmtId="3" fontId="25" fillId="0" borderId="0" xfId="0" applyNumberFormat="1" applyFont="1"/>
    <xf numFmtId="0" fontId="30" fillId="6" borderId="0" xfId="11" applyFont="1" applyFill="1" applyAlignment="1">
      <alignment horizontal="left" vertical="center" wrapText="1"/>
    </xf>
    <xf numFmtId="0" fontId="30" fillId="0" borderId="4" xfId="11" applyFont="1" applyBorder="1" applyAlignment="1">
      <alignment horizontal="left" vertical="center" wrapText="1"/>
    </xf>
    <xf numFmtId="164" fontId="30" fillId="0" borderId="4" xfId="16" applyFont="1" applyBorder="1" applyAlignment="1">
      <alignment horizontal="right" wrapText="1"/>
    </xf>
    <xf numFmtId="0" fontId="33" fillId="0" borderId="0" xfId="12" applyFont="1"/>
    <xf numFmtId="0" fontId="32" fillId="0" borderId="0" xfId="40" applyFont="1" applyBorder="1" applyAlignment="1">
      <alignment horizontal="right"/>
    </xf>
    <xf numFmtId="164" fontId="30" fillId="6" borderId="0" xfId="16" applyFont="1" applyFill="1">
      <alignment horizontal="right"/>
    </xf>
    <xf numFmtId="164" fontId="28" fillId="0" borderId="0" xfId="38" applyFont="1" applyBorder="1">
      <alignment horizontal="right"/>
    </xf>
    <xf numFmtId="0" fontId="30" fillId="0" borderId="0" xfId="11" applyFont="1" applyAlignment="1">
      <alignment vertical="top" wrapText="1"/>
    </xf>
    <xf numFmtId="0" fontId="25" fillId="0" borderId="0" xfId="0" applyFont="1" applyAlignment="1">
      <alignment horizontal="left"/>
    </xf>
    <xf numFmtId="0" fontId="29" fillId="2" borderId="8" xfId="31" applyFont="1" applyFill="1" applyBorder="1" applyAlignment="1"/>
    <xf numFmtId="0" fontId="25" fillId="0" borderId="0" xfId="0" applyFont="1" applyAlignment="1">
      <alignment horizontal="center"/>
    </xf>
    <xf numFmtId="167" fontId="25" fillId="0" borderId="0" xfId="0" applyNumberFormat="1" applyFont="1"/>
    <xf numFmtId="0" fontId="30" fillId="0" borderId="0" xfId="11" applyFont="1" applyAlignment="1">
      <alignment vertical="top"/>
    </xf>
    <xf numFmtId="0" fontId="28" fillId="2" borderId="0" xfId="34" applyFont="1" applyFill="1">
      <alignment horizontal="left"/>
    </xf>
    <xf numFmtId="0" fontId="28" fillId="2" borderId="0" xfId="34" applyFont="1" applyFill="1" applyAlignment="1">
      <alignment horizontal="right" wrapText="1"/>
    </xf>
    <xf numFmtId="0" fontId="30" fillId="2" borderId="0" xfId="11" applyFont="1" applyFill="1" applyAlignment="1"/>
    <xf numFmtId="0" fontId="29" fillId="2" borderId="4" xfId="9" applyFont="1" applyFill="1" applyBorder="1">
      <alignment horizontal="left"/>
    </xf>
    <xf numFmtId="0" fontId="29" fillId="2" borderId="4" xfId="10" applyFont="1" applyFill="1" applyBorder="1">
      <alignment horizontal="right"/>
    </xf>
    <xf numFmtId="0" fontId="30" fillId="0" borderId="8" xfId="11" applyFont="1" applyBorder="1">
      <alignment horizontal="left"/>
    </xf>
    <xf numFmtId="164" fontId="30" fillId="2" borderId="0" xfId="16" applyFont="1" applyFill="1">
      <alignment horizontal="right"/>
    </xf>
    <xf numFmtId="0" fontId="26" fillId="24" borderId="0" xfId="34" applyFont="1" applyFill="1">
      <alignment horizontal="left"/>
    </xf>
    <xf numFmtId="0" fontId="3" fillId="2" borderId="0" xfId="43" applyFont="1" applyFill="1"/>
    <xf numFmtId="9" fontId="30" fillId="2" borderId="0" xfId="11" applyNumberFormat="1" applyFont="1" applyFill="1" applyAlignment="1">
      <alignment horizontal="right"/>
    </xf>
    <xf numFmtId="164" fontId="30" fillId="2" borderId="0" xfId="16" quotePrefix="1" applyFont="1" applyFill="1">
      <alignment horizontal="right"/>
    </xf>
    <xf numFmtId="0" fontId="3" fillId="2" borderId="8" xfId="43" applyFont="1" applyFill="1" applyBorder="1"/>
    <xf numFmtId="0" fontId="25" fillId="0" borderId="8" xfId="0" applyFont="1" applyBorder="1"/>
    <xf numFmtId="0" fontId="25" fillId="0" borderId="0" xfId="0" applyFont="1" applyAlignment="1">
      <alignment horizontal="left" vertical="top"/>
    </xf>
    <xf numFmtId="0" fontId="28" fillId="0" borderId="0" xfId="34" applyFont="1" applyAlignment="1">
      <alignment horizontal="right"/>
    </xf>
    <xf numFmtId="0" fontId="28" fillId="0" borderId="8" xfId="34" applyFont="1" applyBorder="1" applyAlignment="1">
      <alignment horizontal="right"/>
    </xf>
    <xf numFmtId="0" fontId="29" fillId="0" borderId="5" xfId="10" applyFont="1" applyBorder="1" applyAlignment="1">
      <alignment horizontal="right" wrapText="1"/>
    </xf>
    <xf numFmtId="164" fontId="30" fillId="0" borderId="9" xfId="16" applyFont="1" applyBorder="1">
      <alignment horizontal="right"/>
    </xf>
    <xf numFmtId="0" fontId="37" fillId="0" borderId="0" xfId="0" applyFont="1" applyAlignment="1">
      <alignment horizontal="left" vertical="top"/>
    </xf>
    <xf numFmtId="9" fontId="29" fillId="0" borderId="4" xfId="10" applyNumberFormat="1" applyFont="1" applyBorder="1">
      <alignment horizontal="right"/>
    </xf>
    <xf numFmtId="9" fontId="26" fillId="20" borderId="0" xfId="49" applyFont="1" applyFill="1" applyAlignment="1">
      <alignment horizontal="left"/>
    </xf>
    <xf numFmtId="9" fontId="3" fillId="2" borderId="0" xfId="49" applyFont="1" applyFill="1"/>
    <xf numFmtId="0" fontId="29" fillId="2" borderId="20" xfId="31" applyFont="1" applyFill="1" applyBorder="1" applyAlignment="1"/>
    <xf numFmtId="164" fontId="39" fillId="0" borderId="0" xfId="38" applyFont="1" applyBorder="1">
      <alignment horizontal="right"/>
    </xf>
    <xf numFmtId="0" fontId="29" fillId="2" borderId="4" xfId="31" applyFont="1" applyFill="1" applyBorder="1" applyAlignment="1"/>
    <xf numFmtId="0" fontId="25" fillId="2" borderId="4" xfId="0" applyFont="1" applyFill="1" applyBorder="1" applyAlignment="1">
      <alignment vertical="top" wrapText="1"/>
    </xf>
    <xf numFmtId="0" fontId="26" fillId="25" borderId="0" xfId="34" applyFont="1" applyFill="1">
      <alignment horizontal="left"/>
    </xf>
    <xf numFmtId="164" fontId="30" fillId="0" borderId="0" xfId="16" quotePrefix="1" applyFont="1">
      <alignment horizontal="right"/>
    </xf>
    <xf numFmtId="9" fontId="29" fillId="0" borderId="4" xfId="10" applyNumberFormat="1" applyFont="1" applyBorder="1" applyAlignment="1">
      <alignment horizontal="right" wrapText="1"/>
    </xf>
    <xf numFmtId="0" fontId="30" fillId="0" borderId="11" xfId="11" applyFont="1" applyBorder="1">
      <alignment horizontal="left"/>
    </xf>
    <xf numFmtId="0" fontId="28" fillId="0" borderId="0" xfId="9" applyFont="1">
      <alignment horizontal="left"/>
    </xf>
    <xf numFmtId="0" fontId="30" fillId="0" borderId="7" xfId="11" applyFont="1" applyBorder="1">
      <alignment horizontal="left"/>
    </xf>
    <xf numFmtId="0" fontId="28" fillId="0" borderId="0" xfId="40" applyFont="1" applyBorder="1" applyAlignment="1"/>
    <xf numFmtId="164" fontId="38" fillId="0" borderId="0" xfId="16" applyFont="1">
      <alignment horizontal="right"/>
    </xf>
    <xf numFmtId="0" fontId="29" fillId="0" borderId="4" xfId="10" applyFont="1" applyBorder="1" applyAlignment="1">
      <alignment horizontal="left"/>
    </xf>
    <xf numFmtId="0" fontId="25" fillId="0" borderId="0" xfId="0" applyFont="1" applyAlignment="1">
      <alignment vertical="top"/>
    </xf>
    <xf numFmtId="171" fontId="30" fillId="0" borderId="0" xfId="16" applyNumberFormat="1" applyFont="1">
      <alignment horizontal="right"/>
    </xf>
    <xf numFmtId="169" fontId="30" fillId="0" borderId="0" xfId="0" quotePrefix="1" applyNumberFormat="1" applyFont="1" applyAlignment="1">
      <alignment horizontal="right" vertical="center"/>
    </xf>
    <xf numFmtId="169" fontId="30" fillId="0" borderId="0" xfId="0" applyNumberFormat="1" applyFont="1" applyAlignment="1">
      <alignment horizontal="right" vertical="center"/>
    </xf>
    <xf numFmtId="0" fontId="30" fillId="0" borderId="0" xfId="0" applyFont="1" applyAlignment="1">
      <alignment vertical="center" wrapText="1"/>
    </xf>
    <xf numFmtId="0" fontId="28" fillId="0" borderId="4" xfId="34" applyFont="1" applyBorder="1">
      <alignment horizontal="left"/>
    </xf>
    <xf numFmtId="0" fontId="42" fillId="0" borderId="0" xfId="0" applyFont="1"/>
    <xf numFmtId="0" fontId="27" fillId="0" borderId="0" xfId="0" applyFont="1"/>
    <xf numFmtId="0" fontId="29" fillId="2" borderId="9" xfId="40" applyFont="1" applyFill="1" applyBorder="1" applyAlignment="1"/>
    <xf numFmtId="0" fontId="29" fillId="0" borderId="5" xfId="0" applyFont="1" applyBorder="1" applyAlignment="1">
      <alignment horizontal="right" vertical="center"/>
    </xf>
    <xf numFmtId="0" fontId="29" fillId="0" borderId="5" xfId="0" applyFont="1" applyBorder="1" applyAlignment="1">
      <alignment horizontal="right" vertical="center" wrapText="1"/>
    </xf>
    <xf numFmtId="0" fontId="30" fillId="0" borderId="0" xfId="11" applyFont="1" applyAlignment="1"/>
    <xf numFmtId="0" fontId="24" fillId="0" borderId="0" xfId="11" applyFont="1" applyAlignment="1">
      <alignment horizontal="left" indent="1"/>
    </xf>
    <xf numFmtId="0" fontId="34" fillId="0" borderId="0" xfId="43" applyFont="1" applyAlignment="1">
      <alignment horizontal="left"/>
    </xf>
    <xf numFmtId="0" fontId="44" fillId="20" borderId="0" xfId="34" applyFont="1" applyFill="1" applyAlignment="1">
      <alignment horizontal="right"/>
    </xf>
    <xf numFmtId="164" fontId="30" fillId="27" borderId="6" xfId="16" applyFont="1" applyFill="1" applyBorder="1">
      <alignment horizontal="right"/>
    </xf>
    <xf numFmtId="0" fontId="44" fillId="22" borderId="0" xfId="34" applyFont="1" applyFill="1" applyAlignment="1">
      <alignment horizontal="right"/>
    </xf>
    <xf numFmtId="0" fontId="30" fillId="0" borderId="0" xfId="11" applyFont="1" applyAlignment="1">
      <alignment horizontal="center"/>
    </xf>
    <xf numFmtId="0" fontId="44" fillId="21" borderId="0" xfId="34" applyFont="1" applyFill="1">
      <alignment horizontal="left"/>
    </xf>
    <xf numFmtId="0" fontId="29" fillId="0" borderId="6" xfId="40" applyFont="1" applyAlignment="1">
      <alignment horizontal="left" vertical="center" wrapText="1"/>
    </xf>
    <xf numFmtId="164" fontId="29" fillId="27" borderId="6" xfId="38" applyFont="1" applyFill="1" applyAlignment="1">
      <alignment horizontal="right" wrapText="1"/>
    </xf>
    <xf numFmtId="164" fontId="29" fillId="27" borderId="9" xfId="38" applyFont="1" applyFill="1" applyBorder="1">
      <alignment horizontal="right"/>
    </xf>
    <xf numFmtId="164" fontId="29" fillId="27" borderId="6" xfId="38" applyFont="1" applyFill="1">
      <alignment horizontal="right"/>
    </xf>
    <xf numFmtId="0" fontId="29" fillId="0" borderId="6" xfId="40" applyFont="1">
      <alignment horizontal="left"/>
    </xf>
    <xf numFmtId="164" fontId="29" fillId="27" borderId="6" xfId="39" applyFont="1" applyFill="1" applyBorder="1">
      <alignment horizontal="right"/>
    </xf>
    <xf numFmtId="0" fontId="29" fillId="0" borderId="10" xfId="40" applyFont="1" applyBorder="1">
      <alignment horizontal="left"/>
    </xf>
    <xf numFmtId="164" fontId="29" fillId="0" borderId="11" xfId="38" applyFont="1" applyBorder="1">
      <alignment horizontal="right"/>
    </xf>
    <xf numFmtId="170" fontId="29" fillId="27" borderId="6" xfId="49" applyNumberFormat="1" applyFont="1" applyFill="1" applyBorder="1" applyAlignment="1">
      <alignment horizontal="right" wrapText="1"/>
    </xf>
    <xf numFmtId="0" fontId="29" fillId="2" borderId="6" xfId="11" applyFont="1" applyFill="1" applyBorder="1" applyAlignment="1">
      <alignment horizontal="left" vertical="center" wrapText="1"/>
    </xf>
    <xf numFmtId="0" fontId="29" fillId="0" borderId="8" xfId="9" applyFont="1" applyBorder="1" applyAlignment="1">
      <alignment horizontal="right"/>
    </xf>
    <xf numFmtId="0" fontId="25" fillId="0" borderId="4" xfId="0" applyFont="1" applyBorder="1"/>
    <xf numFmtId="0" fontId="29" fillId="2" borderId="7" xfId="40" applyFont="1" applyFill="1" applyBorder="1">
      <alignment horizontal="left"/>
    </xf>
    <xf numFmtId="164" fontId="29" fillId="27" borderId="7" xfId="39" applyFont="1" applyFill="1" applyBorder="1">
      <alignment horizontal="right"/>
    </xf>
    <xf numFmtId="164" fontId="29" fillId="7" borderId="7" xfId="39" applyFont="1" applyFill="1" applyBorder="1">
      <alignment horizontal="right"/>
    </xf>
    <xf numFmtId="0" fontId="29" fillId="2" borderId="0" xfId="40" applyFont="1" applyFill="1" applyBorder="1">
      <alignment horizontal="left"/>
    </xf>
    <xf numFmtId="164" fontId="29" fillId="27" borderId="9" xfId="39" applyFont="1" applyFill="1" applyBorder="1">
      <alignment horizontal="right"/>
    </xf>
    <xf numFmtId="164" fontId="29" fillId="7" borderId="9" xfId="39" applyFont="1" applyFill="1" applyBorder="1">
      <alignment horizontal="right"/>
    </xf>
    <xf numFmtId="0" fontId="44" fillId="24" borderId="0" xfId="34" applyFont="1" applyFill="1" applyAlignment="1">
      <alignment horizontal="right"/>
    </xf>
    <xf numFmtId="0" fontId="34" fillId="0" borderId="9" xfId="0" applyFont="1" applyBorder="1" applyAlignment="1">
      <alignment horizontal="left"/>
    </xf>
    <xf numFmtId="164" fontId="29" fillId="0" borderId="9" xfId="38" applyFont="1" applyBorder="1">
      <alignment horizontal="right"/>
    </xf>
    <xf numFmtId="0" fontId="29" fillId="2" borderId="8" xfId="31" applyFont="1" applyFill="1" applyBorder="1" applyAlignment="1">
      <alignment horizontal="right"/>
    </xf>
    <xf numFmtId="0" fontId="29" fillId="0" borderId="8" xfId="10" applyFont="1" applyBorder="1" applyAlignment="1">
      <alignment horizontal="center"/>
    </xf>
    <xf numFmtId="0" fontId="34" fillId="0" borderId="8" xfId="0" applyFont="1" applyBorder="1" applyAlignment="1">
      <alignment horizontal="center"/>
    </xf>
    <xf numFmtId="0" fontId="29" fillId="0" borderId="8" xfId="0" applyFont="1" applyBorder="1" applyAlignment="1">
      <alignment horizontal="center"/>
    </xf>
    <xf numFmtId="0" fontId="29" fillId="0" borderId="0" xfId="0" applyFont="1" applyAlignment="1">
      <alignment horizontal="center"/>
    </xf>
    <xf numFmtId="0" fontId="25" fillId="0" borderId="21" xfId="0" applyFont="1" applyBorder="1"/>
    <xf numFmtId="0" fontId="28" fillId="0" borderId="8" xfId="34" applyFont="1" applyBorder="1" applyAlignment="1">
      <alignment horizontal="center"/>
    </xf>
    <xf numFmtId="0" fontId="47" fillId="0" borderId="8" xfId="12" applyFont="1" applyBorder="1" applyAlignment="1">
      <alignment horizontal="center"/>
    </xf>
    <xf numFmtId="0" fontId="29" fillId="0" borderId="6" xfId="0" applyFont="1" applyBorder="1" applyAlignment="1">
      <alignment horizontal="left"/>
    </xf>
    <xf numFmtId="0" fontId="29" fillId="0" borderId="8" xfId="34" applyFont="1" applyBorder="1" applyAlignment="1">
      <alignment horizontal="center"/>
    </xf>
    <xf numFmtId="0" fontId="29" fillId="0" borderId="4" xfId="9" applyFont="1" applyBorder="1" applyAlignment="1"/>
    <xf numFmtId="0" fontId="30" fillId="0" borderId="4" xfId="11" applyFont="1" applyBorder="1" applyAlignment="1"/>
    <xf numFmtId="0" fontId="29" fillId="0" borderId="11" xfId="40" applyFont="1" applyBorder="1" applyAlignment="1"/>
    <xf numFmtId="0" fontId="29" fillId="0" borderId="9" xfId="0" applyFont="1" applyBorder="1" applyAlignment="1">
      <alignment horizontal="left"/>
    </xf>
    <xf numFmtId="0" fontId="33" fillId="0" borderId="0" xfId="12" applyFont="1" applyAlignment="1">
      <alignment horizontal="center"/>
    </xf>
    <xf numFmtId="0" fontId="30" fillId="0" borderId="11" xfId="11" applyFont="1" applyBorder="1" applyAlignment="1"/>
    <xf numFmtId="0" fontId="29" fillId="0" borderId="7" xfId="40" applyFont="1" applyBorder="1" applyAlignment="1"/>
    <xf numFmtId="0" fontId="29" fillId="0" borderId="9" xfId="40" applyFont="1" applyBorder="1" applyAlignment="1"/>
    <xf numFmtId="9" fontId="29" fillId="27" borderId="9" xfId="49" applyFont="1" applyFill="1" applyBorder="1" applyAlignment="1">
      <alignment horizontal="right"/>
    </xf>
    <xf numFmtId="10" fontId="29" fillId="27" borderId="9" xfId="49" applyNumberFormat="1" applyFont="1" applyFill="1" applyBorder="1" applyAlignment="1">
      <alignment horizontal="right"/>
    </xf>
    <xf numFmtId="0" fontId="28" fillId="0" borderId="0" xfId="34" applyFont="1" applyAlignment="1"/>
    <xf numFmtId="0" fontId="28" fillId="0" borderId="8" xfId="34" applyFont="1" applyBorder="1" applyAlignment="1"/>
    <xf numFmtId="0" fontId="26" fillId="20" borderId="0" xfId="34" applyFont="1" applyFill="1" applyAlignment="1">
      <alignment horizontal="left" wrapText="1"/>
    </xf>
    <xf numFmtId="0" fontId="44" fillId="25" borderId="0" xfId="34" applyFont="1" applyFill="1" applyAlignment="1">
      <alignment horizontal="right"/>
    </xf>
    <xf numFmtId="0" fontId="49" fillId="0" borderId="0" xfId="0" applyFont="1"/>
    <xf numFmtId="0" fontId="25" fillId="7" borderId="9" xfId="0" applyFont="1" applyFill="1" applyBorder="1"/>
    <xf numFmtId="0" fontId="29" fillId="0" borderId="6" xfId="40" applyFont="1" applyAlignment="1"/>
    <xf numFmtId="164" fontId="29" fillId="27" borderId="11" xfId="38" applyFont="1" applyFill="1" applyBorder="1">
      <alignment horizontal="right"/>
    </xf>
    <xf numFmtId="164" fontId="30" fillId="27" borderId="0" xfId="16" applyFont="1" applyFill="1">
      <alignment horizontal="right"/>
    </xf>
    <xf numFmtId="0" fontId="25" fillId="25" borderId="0" xfId="0" applyFont="1" applyFill="1"/>
    <xf numFmtId="0" fontId="29" fillId="0" borderId="22" xfId="34" applyFont="1" applyBorder="1">
      <alignment horizontal="left"/>
    </xf>
    <xf numFmtId="0" fontId="0" fillId="0" borderId="8" xfId="0" applyBorder="1"/>
    <xf numFmtId="0" fontId="50" fillId="0" borderId="8" xfId="0" applyFont="1" applyBorder="1" applyAlignment="1">
      <alignment horizontal="center"/>
    </xf>
    <xf numFmtId="164" fontId="28" fillId="0" borderId="8" xfId="38" applyFont="1" applyBorder="1">
      <alignment horizontal="right"/>
    </xf>
    <xf numFmtId="0" fontId="38" fillId="0" borderId="0" xfId="40" applyFont="1" applyBorder="1">
      <alignment horizontal="left"/>
    </xf>
    <xf numFmtId="164" fontId="38" fillId="0" borderId="0" xfId="38" applyFont="1" applyBorder="1">
      <alignment horizontal="right"/>
    </xf>
    <xf numFmtId="0" fontId="51" fillId="0" borderId="0" xfId="12" applyFont="1"/>
    <xf numFmtId="0" fontId="38" fillId="0" borderId="4" xfId="40" applyFont="1" applyBorder="1">
      <alignment horizontal="left"/>
    </xf>
    <xf numFmtId="164" fontId="38" fillId="0" borderId="4" xfId="38" applyFont="1" applyBorder="1">
      <alignment horizontal="right"/>
    </xf>
    <xf numFmtId="0" fontId="44" fillId="21" borderId="0" xfId="34" applyFont="1" applyFill="1" applyAlignment="1">
      <alignment horizontal="right"/>
    </xf>
    <xf numFmtId="0" fontId="28" fillId="0" borderId="0" xfId="11" applyFont="1">
      <alignment horizontal="left"/>
    </xf>
    <xf numFmtId="164" fontId="30" fillId="7" borderId="0" xfId="16" applyFont="1" applyFill="1">
      <alignment horizontal="right"/>
    </xf>
    <xf numFmtId="0" fontId="29" fillId="0" borderId="22" xfId="10" applyFont="1" applyBorder="1" applyAlignment="1">
      <alignment horizontal="right" wrapText="1"/>
    </xf>
    <xf numFmtId="0" fontId="34" fillId="0" borderId="22" xfId="0" applyFont="1" applyBorder="1" applyAlignment="1">
      <alignment horizontal="left"/>
    </xf>
    <xf numFmtId="0" fontId="29" fillId="0" borderId="0" xfId="9" applyFont="1" applyAlignment="1"/>
    <xf numFmtId="0" fontId="29" fillId="0" borderId="14" xfId="10" applyFont="1" applyBorder="1" applyAlignment="1">
      <alignment horizontal="right" vertical="center" wrapText="1"/>
    </xf>
    <xf numFmtId="0" fontId="29" fillId="0" borderId="13" xfId="10" applyFont="1" applyBorder="1" applyAlignment="1">
      <alignment horizontal="right" vertical="center" wrapText="1"/>
    </xf>
    <xf numFmtId="0" fontId="29" fillId="0" borderId="26" xfId="9" applyFont="1" applyBorder="1" applyAlignment="1">
      <alignment horizontal="center" vertical="top" wrapText="1"/>
    </xf>
    <xf numFmtId="0" fontId="29" fillId="0" borderId="25" xfId="9" applyFont="1" applyBorder="1" applyAlignment="1">
      <alignment vertical="top" wrapText="1"/>
    </xf>
    <xf numFmtId="0" fontId="0" fillId="0" borderId="19" xfId="0" applyBorder="1"/>
    <xf numFmtId="0" fontId="29" fillId="0" borderId="24" xfId="10" applyFont="1" applyBorder="1" applyAlignment="1">
      <alignment horizontal="right" wrapText="1"/>
    </xf>
    <xf numFmtId="0" fontId="29" fillId="0" borderId="24" xfId="9" applyFont="1" applyBorder="1" applyAlignment="1">
      <alignment horizontal="right" wrapText="1"/>
    </xf>
    <xf numFmtId="0" fontId="29" fillId="0" borderId="5" xfId="0" applyFont="1" applyBorder="1" applyAlignment="1">
      <alignment horizontal="center"/>
    </xf>
    <xf numFmtId="0" fontId="47" fillId="0" borderId="5" xfId="12" applyFont="1" applyBorder="1" applyAlignment="1">
      <alignment horizontal="center"/>
    </xf>
    <xf numFmtId="0" fontId="29" fillId="0" borderId="5" xfId="34" applyFont="1" applyBorder="1" applyAlignment="1">
      <alignment horizontal="center"/>
    </xf>
    <xf numFmtId="0" fontId="30" fillId="0" borderId="9" xfId="11" applyFont="1" applyBorder="1">
      <alignment horizontal="left"/>
    </xf>
    <xf numFmtId="0" fontId="28" fillId="0" borderId="0" xfId="34" applyFont="1">
      <alignment horizontal="left"/>
    </xf>
    <xf numFmtId="0" fontId="25" fillId="7" borderId="6" xfId="0" applyFont="1" applyFill="1" applyBorder="1"/>
    <xf numFmtId="0" fontId="25" fillId="7" borderId="10" xfId="0" applyFont="1" applyFill="1" applyBorder="1"/>
    <xf numFmtId="164" fontId="25" fillId="0" borderId="0" xfId="0" applyNumberFormat="1" applyFont="1"/>
    <xf numFmtId="0" fontId="29" fillId="0" borderId="26" xfId="9" applyFont="1" applyBorder="1" applyAlignment="1">
      <alignment horizontal="right" wrapText="1"/>
    </xf>
    <xf numFmtId="0" fontId="28" fillId="0" borderId="8" xfId="34" applyFont="1" applyBorder="1">
      <alignment horizontal="left"/>
    </xf>
    <xf numFmtId="0" fontId="29" fillId="0" borderId="5" xfId="0" applyFont="1" applyBorder="1" applyAlignment="1">
      <alignment horizontal="left" vertical="center"/>
    </xf>
    <xf numFmtId="170" fontId="25" fillId="0" borderId="0" xfId="0" applyNumberFormat="1" applyFont="1" applyAlignment="1">
      <alignment wrapText="1"/>
    </xf>
    <xf numFmtId="14" fontId="25" fillId="0" borderId="0" xfId="0" applyNumberFormat="1" applyFont="1"/>
    <xf numFmtId="172" fontId="30" fillId="2" borderId="0" xfId="0" applyNumberFormat="1" applyFont="1" applyFill="1" applyAlignment="1">
      <alignment vertical="center"/>
    </xf>
    <xf numFmtId="169" fontId="30" fillId="2" borderId="0" xfId="0" applyNumberFormat="1" applyFont="1" applyFill="1" applyAlignment="1">
      <alignment horizontal="right" vertical="center"/>
    </xf>
    <xf numFmtId="0" fontId="30" fillId="2" borderId="0" xfId="0" applyFont="1" applyFill="1" applyAlignment="1">
      <alignment vertical="center" wrapText="1"/>
    </xf>
    <xf numFmtId="14" fontId="25" fillId="2" borderId="0" xfId="0" applyNumberFormat="1" applyFont="1" applyFill="1"/>
    <xf numFmtId="0" fontId="25" fillId="2" borderId="0" xfId="0" applyFont="1" applyFill="1"/>
    <xf numFmtId="3" fontId="25" fillId="2" borderId="0" xfId="0" applyNumberFormat="1" applyFont="1" applyFill="1"/>
    <xf numFmtId="167" fontId="0" fillId="0" borderId="0" xfId="0" applyNumberFormat="1"/>
    <xf numFmtId="0" fontId="30" fillId="0" borderId="0" xfId="11" applyFont="1">
      <alignment horizontal="left"/>
    </xf>
    <xf numFmtId="0" fontId="29" fillId="0" borderId="4" xfId="9" applyFont="1" applyBorder="1">
      <alignment horizontal="left"/>
    </xf>
    <xf numFmtId="0" fontId="3" fillId="0" borderId="0" xfId="55" applyFont="1"/>
    <xf numFmtId="0" fontId="3" fillId="2" borderId="0" xfId="55" applyFont="1" applyFill="1" applyAlignment="1">
      <alignment horizontal="center" vertical="center" wrapText="1"/>
    </xf>
    <xf numFmtId="0" fontId="22" fillId="0" borderId="0" xfId="55" applyFont="1" applyAlignment="1">
      <alignment horizontal="center" vertical="center" wrapText="1"/>
    </xf>
    <xf numFmtId="0" fontId="3" fillId="0" borderId="0" xfId="55" applyFont="1" applyAlignment="1">
      <alignment horizontal="center" vertical="center" wrapText="1"/>
    </xf>
    <xf numFmtId="3" fontId="52" fillId="0" borderId="0" xfId="55" applyNumberFormat="1" applyFont="1"/>
    <xf numFmtId="164" fontId="28" fillId="0" borderId="7" xfId="38" applyFont="1" applyBorder="1">
      <alignment horizontal="right"/>
    </xf>
    <xf numFmtId="164" fontId="3" fillId="0" borderId="0" xfId="55" applyNumberFormat="1" applyFont="1"/>
    <xf numFmtId="0" fontId="38" fillId="0" borderId="7" xfId="40" applyFont="1" applyBorder="1">
      <alignment horizontal="left"/>
    </xf>
    <xf numFmtId="0" fontId="30" fillId="2" borderId="0" xfId="11" applyFont="1" applyFill="1">
      <alignment horizontal="left"/>
    </xf>
    <xf numFmtId="0" fontId="30" fillId="0" borderId="0" xfId="11" applyFont="1" applyAlignment="1">
      <alignment horizontal="left" indent="1"/>
    </xf>
    <xf numFmtId="0" fontId="29" fillId="0" borderId="4" xfId="10" applyFont="1" applyBorder="1" applyAlignment="1">
      <alignment horizontal="right" wrapText="1"/>
    </xf>
    <xf numFmtId="0" fontId="25" fillId="2" borderId="8" xfId="0" applyFont="1" applyFill="1" applyBorder="1"/>
    <xf numFmtId="0" fontId="29" fillId="2" borderId="0" xfId="9" applyFont="1" applyFill="1" applyAlignment="1"/>
    <xf numFmtId="0" fontId="29" fillId="0" borderId="4" xfId="10" applyFont="1" applyBorder="1" applyAlignment="1">
      <alignment horizontal="left" wrapText="1"/>
    </xf>
    <xf numFmtId="0" fontId="3" fillId="2" borderId="4" xfId="55" applyFont="1" applyFill="1" applyBorder="1" applyAlignment="1">
      <alignment vertical="top" wrapText="1"/>
    </xf>
    <xf numFmtId="3" fontId="24" fillId="0" borderId="0" xfId="55" applyNumberFormat="1" applyFont="1"/>
    <xf numFmtId="164" fontId="30" fillId="0" borderId="0" xfId="16" applyFont="1" applyAlignment="1">
      <alignment horizontal="left"/>
    </xf>
    <xf numFmtId="164" fontId="30" fillId="0" borderId="0" xfId="16" applyFont="1" applyAlignment="1">
      <alignment horizontal="center"/>
    </xf>
    <xf numFmtId="0" fontId="3" fillId="0" borderId="0" xfId="56"/>
    <xf numFmtId="0" fontId="3" fillId="0" borderId="4" xfId="56" applyBorder="1"/>
    <xf numFmtId="0" fontId="29" fillId="2" borderId="4" xfId="9" applyFont="1" applyFill="1" applyBorder="1" applyAlignment="1"/>
    <xf numFmtId="49" fontId="29" fillId="2" borderId="0" xfId="9" quotePrefix="1" applyNumberFormat="1" applyFont="1" applyFill="1" applyAlignment="1">
      <alignment horizontal="center"/>
    </xf>
    <xf numFmtId="49" fontId="29" fillId="2" borderId="0" xfId="9" applyNumberFormat="1" applyFont="1" applyFill="1" applyAlignment="1"/>
    <xf numFmtId="49" fontId="29" fillId="2" borderId="0" xfId="9" quotePrefix="1" applyNumberFormat="1" applyFont="1" applyFill="1" applyAlignment="1"/>
    <xf numFmtId="164" fontId="0" fillId="0" borderId="0" xfId="0" applyNumberFormat="1"/>
    <xf numFmtId="0" fontId="30" fillId="2" borderId="0" xfId="11" quotePrefix="1" applyFont="1" applyFill="1" applyAlignment="1"/>
    <xf numFmtId="49" fontId="3" fillId="0" borderId="0" xfId="56" applyNumberFormat="1"/>
    <xf numFmtId="0" fontId="31" fillId="2" borderId="0" xfId="0" applyFont="1" applyFill="1"/>
    <xf numFmtId="0" fontId="25" fillId="2" borderId="4" xfId="0" applyFont="1" applyFill="1" applyBorder="1"/>
    <xf numFmtId="0" fontId="29" fillId="2" borderId="8" xfId="9" applyFont="1" applyFill="1" applyBorder="1">
      <alignment horizontal="left"/>
    </xf>
    <xf numFmtId="0" fontId="30" fillId="2" borderId="0" xfId="11" applyFont="1" applyFill="1" applyAlignment="1">
      <alignment horizontal="left" indent="1"/>
    </xf>
    <xf numFmtId="0" fontId="30" fillId="2" borderId="0" xfId="11" applyFont="1" applyFill="1" applyAlignment="1">
      <alignment horizontal="left" wrapText="1"/>
    </xf>
    <xf numFmtId="0" fontId="30" fillId="2" borderId="4" xfId="11" applyFont="1" applyFill="1" applyBorder="1">
      <alignment horizontal="left"/>
    </xf>
    <xf numFmtId="0" fontId="29" fillId="0" borderId="8" xfId="9" applyFont="1" applyBorder="1" applyAlignment="1"/>
    <xf numFmtId="164" fontId="30" fillId="0" borderId="4" xfId="16" applyFont="1" applyBorder="1" applyAlignment="1">
      <alignment horizontal="center"/>
    </xf>
    <xf numFmtId="170" fontId="30" fillId="0" borderId="0" xfId="49" applyNumberFormat="1" applyFont="1" applyAlignment="1">
      <alignment horizontal="right"/>
    </xf>
    <xf numFmtId="170" fontId="30" fillId="0" borderId="4" xfId="49" applyNumberFormat="1" applyFont="1" applyBorder="1" applyAlignment="1">
      <alignment horizontal="right"/>
    </xf>
    <xf numFmtId="164" fontId="30" fillId="0" borderId="0" xfId="16" applyFont="1" applyAlignment="1">
      <alignment horizontal="left" vertical="top" wrapText="1"/>
    </xf>
    <xf numFmtId="0" fontId="26" fillId="28" borderId="0" xfId="34" applyFont="1" applyFill="1">
      <alignment horizontal="left"/>
    </xf>
    <xf numFmtId="0" fontId="31" fillId="5" borderId="0" xfId="4" applyFont="1" applyFill="1">
      <alignment vertical="center"/>
    </xf>
    <xf numFmtId="0" fontId="31" fillId="2" borderId="0" xfId="4" applyFont="1" applyFill="1">
      <alignment vertical="center"/>
    </xf>
    <xf numFmtId="0" fontId="26" fillId="5" borderId="0" xfId="6" applyFont="1" applyFill="1" applyBorder="1" applyAlignment="1">
      <alignment horizontal="left" vertical="center"/>
    </xf>
    <xf numFmtId="0" fontId="26" fillId="2" borderId="22" xfId="5" applyFont="1" applyFill="1" applyBorder="1" applyAlignment="1">
      <alignment horizontal="center" vertical="center" wrapText="1"/>
    </xf>
    <xf numFmtId="164" fontId="31" fillId="5" borderId="0" xfId="4" applyNumberFormat="1" applyFont="1" applyFill="1">
      <alignment vertical="center"/>
    </xf>
    <xf numFmtId="3" fontId="31" fillId="7" borderId="0" xfId="3" applyFont="1" applyFill="1" applyBorder="1" applyAlignment="1">
      <alignment horizontal="center" vertical="center"/>
      <protection locked="0"/>
    </xf>
    <xf numFmtId="3" fontId="53" fillId="7" borderId="4" xfId="3" applyFont="1" applyFill="1" applyBorder="1" applyAlignment="1">
      <alignment horizontal="center" vertical="center"/>
      <protection locked="0"/>
    </xf>
    <xf numFmtId="0" fontId="31" fillId="2" borderId="0" xfId="5" quotePrefix="1" applyFont="1" applyFill="1" applyAlignment="1">
      <alignment horizontal="right" vertical="center"/>
    </xf>
    <xf numFmtId="0" fontId="54" fillId="2" borderId="0" xfId="5" applyFont="1" applyFill="1" applyAlignment="1">
      <alignment horizontal="left" vertical="center" wrapText="1" indent="1"/>
    </xf>
    <xf numFmtId="3" fontId="31" fillId="2" borderId="0" xfId="3" applyFont="1" applyFill="1" applyBorder="1" applyAlignment="1">
      <alignment horizontal="center" vertical="center"/>
      <protection locked="0"/>
    </xf>
    <xf numFmtId="0" fontId="26" fillId="2" borderId="13" xfId="14" applyFont="1" applyFill="1" applyBorder="1" applyAlignment="1">
      <alignment horizontal="center" vertical="center" wrapText="1"/>
    </xf>
    <xf numFmtId="3" fontId="31" fillId="7" borderId="4" xfId="3" applyFont="1" applyFill="1" applyBorder="1" applyAlignment="1">
      <alignment horizontal="center" vertical="center"/>
      <protection locked="0"/>
    </xf>
    <xf numFmtId="0" fontId="30" fillId="0" borderId="0" xfId="11" applyFont="1" applyAlignment="1">
      <alignment wrapText="1"/>
    </xf>
    <xf numFmtId="0" fontId="25" fillId="0" borderId="0" xfId="0" applyFont="1" applyAlignment="1">
      <alignment horizontal="center" vertical="center"/>
    </xf>
    <xf numFmtId="0" fontId="29" fillId="0" borderId="0" xfId="34" applyFont="1">
      <alignment horizontal="left"/>
    </xf>
    <xf numFmtId="10" fontId="30" fillId="0" borderId="0" xfId="11" applyNumberFormat="1" applyFont="1" applyAlignment="1"/>
    <xf numFmtId="0" fontId="44" fillId="23" borderId="0" xfId="34" applyFont="1" applyFill="1" applyAlignment="1">
      <alignment horizontal="right" wrapText="1"/>
    </xf>
    <xf numFmtId="0" fontId="30" fillId="0" borderId="0" xfId="11" applyFont="1" applyAlignment="1">
      <alignment horizontal="left" wrapText="1"/>
    </xf>
    <xf numFmtId="0" fontId="21" fillId="0" borderId="0" xfId="34" applyFont="1">
      <alignment horizontal="left"/>
    </xf>
    <xf numFmtId="0" fontId="44" fillId="0" borderId="0" xfId="34" applyFont="1" applyAlignment="1">
      <alignment horizontal="right" wrapText="1"/>
    </xf>
    <xf numFmtId="0" fontId="3" fillId="0" borderId="8" xfId="55" applyFont="1" applyBorder="1"/>
    <xf numFmtId="0" fontId="3" fillId="2" borderId="0" xfId="55" applyFont="1" applyFill="1" applyAlignment="1">
      <alignment vertical="top"/>
    </xf>
    <xf numFmtId="0" fontId="34" fillId="2" borderId="0" xfId="9" applyFont="1" applyFill="1" applyAlignment="1"/>
    <xf numFmtId="0" fontId="29" fillId="2" borderId="4" xfId="9" applyFont="1" applyFill="1" applyBorder="1" applyAlignment="1">
      <alignment horizontal="right" wrapText="1"/>
    </xf>
    <xf numFmtId="0" fontId="29" fillId="2" borderId="12" xfId="9" applyFont="1" applyFill="1" applyBorder="1" applyAlignment="1">
      <alignment horizontal="right" wrapText="1"/>
    </xf>
    <xf numFmtId="0" fontId="29" fillId="2" borderId="18" xfId="9" applyFont="1" applyFill="1" applyBorder="1" applyAlignment="1">
      <alignment horizontal="right" wrapText="1"/>
    </xf>
    <xf numFmtId="0" fontId="29" fillId="2" borderId="13" xfId="9" applyFont="1" applyFill="1" applyBorder="1" applyAlignment="1">
      <alignment horizontal="right" wrapText="1"/>
    </xf>
    <xf numFmtId="0" fontId="29" fillId="2" borderId="0" xfId="11" applyFont="1" applyFill="1" applyAlignment="1"/>
    <xf numFmtId="0" fontId="34" fillId="2" borderId="0" xfId="9" applyFont="1" applyFill="1" applyAlignment="1">
      <alignment horizontal="left" indent="1"/>
    </xf>
    <xf numFmtId="164" fontId="34" fillId="2" borderId="0" xfId="16" applyFont="1" applyFill="1">
      <alignment horizontal="right"/>
    </xf>
    <xf numFmtId="171" fontId="34" fillId="2" borderId="0" xfId="16" applyNumberFormat="1" applyFont="1" applyFill="1">
      <alignment horizontal="right"/>
    </xf>
    <xf numFmtId="0" fontId="29" fillId="2" borderId="9" xfId="9" applyFont="1" applyFill="1" applyBorder="1" applyAlignment="1"/>
    <xf numFmtId="164" fontId="29" fillId="27" borderId="9" xfId="16" applyFont="1" applyFill="1" applyBorder="1">
      <alignment horizontal="right"/>
    </xf>
    <xf numFmtId="164" fontId="29" fillId="0" borderId="6" xfId="38" applyFont="1">
      <alignment horizontal="right"/>
    </xf>
    <xf numFmtId="0" fontId="29" fillId="0" borderId="9" xfId="11" applyFont="1" applyBorder="1" applyAlignment="1">
      <alignment horizontal="left" wrapText="1"/>
    </xf>
    <xf numFmtId="164" fontId="29" fillId="0" borderId="0" xfId="39" applyFont="1">
      <alignment horizontal="right"/>
    </xf>
    <xf numFmtId="164" fontId="29" fillId="0" borderId="4" xfId="39" applyFont="1" applyBorder="1">
      <alignment horizontal="right"/>
    </xf>
    <xf numFmtId="0" fontId="29" fillId="0" borderId="0" xfId="40" applyFont="1" applyBorder="1">
      <alignment horizontal="left"/>
    </xf>
    <xf numFmtId="0" fontId="44" fillId="29" borderId="0" xfId="34" applyFont="1" applyFill="1" applyAlignment="1">
      <alignment horizontal="right"/>
    </xf>
    <xf numFmtId="0" fontId="31" fillId="5" borderId="4" xfId="4" applyFont="1" applyFill="1" applyBorder="1">
      <alignment vertical="center"/>
    </xf>
    <xf numFmtId="0" fontId="31" fillId="5" borderId="8" xfId="4" applyFont="1" applyFill="1" applyBorder="1">
      <alignment vertical="center"/>
    </xf>
    <xf numFmtId="0" fontId="29" fillId="0" borderId="4" xfId="40" applyFont="1" applyBorder="1">
      <alignment horizontal="left"/>
    </xf>
    <xf numFmtId="0" fontId="29" fillId="0" borderId="4" xfId="34" applyFont="1" applyBorder="1">
      <alignment horizontal="left"/>
    </xf>
    <xf numFmtId="0" fontId="29" fillId="0" borderId="24" xfId="31" applyFont="1" applyBorder="1" applyAlignment="1">
      <alignment horizontal="right" wrapText="1"/>
    </xf>
    <xf numFmtId="0" fontId="29" fillId="0" borderId="29" xfId="31" applyFont="1" applyBorder="1" applyAlignment="1">
      <alignment horizontal="right" wrapText="1"/>
    </xf>
    <xf numFmtId="0" fontId="29" fillId="0" borderId="12" xfId="31" applyFont="1" applyBorder="1" applyAlignment="1">
      <alignment horizontal="right" wrapText="1"/>
    </xf>
    <xf numFmtId="0" fontId="38" fillId="5" borderId="0" xfId="4" quotePrefix="1" applyFont="1" applyFill="1" applyAlignment="1">
      <alignment horizontal="left"/>
    </xf>
    <xf numFmtId="0" fontId="38" fillId="5" borderId="4" xfId="4" quotePrefix="1" applyFont="1" applyFill="1" applyBorder="1" applyAlignment="1">
      <alignment horizontal="left"/>
    </xf>
    <xf numFmtId="0" fontId="29" fillId="0" borderId="13" xfId="10" applyFont="1" applyBorder="1">
      <alignment horizontal="right"/>
    </xf>
    <xf numFmtId="0" fontId="29" fillId="0" borderId="18" xfId="10" applyFont="1" applyBorder="1">
      <alignment horizontal="right"/>
    </xf>
    <xf numFmtId="0" fontId="29" fillId="0" borderId="11" xfId="0" applyFont="1" applyBorder="1" applyAlignment="1">
      <alignment horizontal="left"/>
    </xf>
    <xf numFmtId="0" fontId="29" fillId="0" borderId="11" xfId="34" applyFont="1" applyBorder="1">
      <alignment horizontal="left"/>
    </xf>
    <xf numFmtId="0" fontId="25" fillId="7" borderId="11" xfId="0" applyFont="1" applyFill="1" applyBorder="1"/>
    <xf numFmtId="0" fontId="29" fillId="0" borderId="6" xfId="34" applyFont="1" applyBorder="1">
      <alignment horizontal="left"/>
    </xf>
    <xf numFmtId="0" fontId="29" fillId="0" borderId="9" xfId="34" applyFont="1" applyBorder="1">
      <alignment horizontal="left"/>
    </xf>
    <xf numFmtId="9" fontId="29" fillId="0" borderId="9" xfId="49" applyFont="1" applyFill="1" applyBorder="1" applyAlignment="1">
      <alignment horizontal="right"/>
    </xf>
    <xf numFmtId="0" fontId="44" fillId="23" borderId="0" xfId="34" applyFont="1" applyFill="1" applyAlignment="1">
      <alignment horizontal="right"/>
    </xf>
    <xf numFmtId="0" fontId="29" fillId="0" borderId="4" xfId="10" applyFont="1" applyBorder="1" applyAlignment="1">
      <alignment horizontal="center" wrapText="1"/>
    </xf>
    <xf numFmtId="0" fontId="29" fillId="0" borderId="16" xfId="9" applyFont="1" applyBorder="1" applyAlignment="1">
      <alignment horizontal="center"/>
    </xf>
    <xf numFmtId="164" fontId="30" fillId="0" borderId="11" xfId="16" applyFont="1" applyBorder="1">
      <alignment horizontal="right"/>
    </xf>
    <xf numFmtId="164" fontId="30" fillId="2" borderId="4" xfId="16" applyFont="1" applyFill="1" applyBorder="1">
      <alignment horizontal="right"/>
    </xf>
    <xf numFmtId="0" fontId="30" fillId="0" borderId="5" xfId="11" applyFont="1" applyBorder="1" applyAlignment="1">
      <alignment horizontal="left" wrapText="1"/>
    </xf>
    <xf numFmtId="0" fontId="29" fillId="0" borderId="4" xfId="10" applyFont="1" applyBorder="1">
      <alignment horizontal="right"/>
    </xf>
    <xf numFmtId="0" fontId="30" fillId="0" borderId="4" xfId="11" applyFont="1" applyBorder="1" applyAlignment="1">
      <alignment horizontal="left" indent="1"/>
    </xf>
    <xf numFmtId="0" fontId="29" fillId="0" borderId="0" xfId="31" applyFont="1" applyAlignment="1">
      <alignment horizontal="center" wrapText="1"/>
    </xf>
    <xf numFmtId="0" fontId="29" fillId="2" borderId="25" xfId="9" applyFont="1" applyFill="1" applyBorder="1" applyAlignment="1">
      <alignment horizontal="right" wrapText="1"/>
    </xf>
    <xf numFmtId="0" fontId="34" fillId="2" borderId="0" xfId="11" applyFont="1" applyFill="1">
      <alignment horizontal="left"/>
    </xf>
    <xf numFmtId="0" fontId="29" fillId="2" borderId="9" xfId="11" applyFont="1" applyFill="1" applyBorder="1">
      <alignment horizontal="left"/>
    </xf>
    <xf numFmtId="0" fontId="29" fillId="2" borderId="5" xfId="9" applyFont="1" applyFill="1" applyBorder="1" applyAlignment="1">
      <alignment horizontal="right" wrapText="1"/>
    </xf>
    <xf numFmtId="0" fontId="29" fillId="2" borderId="17" xfId="9" applyFont="1" applyFill="1" applyBorder="1" applyAlignment="1">
      <alignment horizontal="right" wrapText="1"/>
    </xf>
    <xf numFmtId="0" fontId="29" fillId="0" borderId="8" xfId="9" applyFont="1" applyBorder="1" applyAlignment="1">
      <alignment horizontal="center"/>
    </xf>
    <xf numFmtId="0" fontId="34" fillId="0" borderId="0" xfId="11" applyFont="1" applyAlignment="1">
      <alignment horizontal="left" vertical="center" wrapText="1"/>
    </xf>
    <xf numFmtId="164" fontId="34" fillId="0" borderId="0" xfId="16" applyFont="1">
      <alignment horizontal="right"/>
    </xf>
    <xf numFmtId="164" fontId="34" fillId="7" borderId="0" xfId="16" applyFont="1" applyFill="1">
      <alignment horizontal="right"/>
    </xf>
    <xf numFmtId="164" fontId="29" fillId="7" borderId="9" xfId="38" applyFont="1" applyFill="1" applyBorder="1">
      <alignment horizontal="right"/>
    </xf>
    <xf numFmtId="0" fontId="29" fillId="2" borderId="9" xfId="40" applyFont="1" applyFill="1" applyBorder="1" applyAlignment="1">
      <alignment horizontal="left" vertical="center" wrapText="1"/>
    </xf>
    <xf numFmtId="164" fontId="30" fillId="0" borderId="0" xfId="16" applyFont="1" applyAlignment="1">
      <alignment horizontal="center" wrapText="1"/>
    </xf>
    <xf numFmtId="0" fontId="30" fillId="0" borderId="0" xfId="11" applyFont="1" applyAlignment="1">
      <alignment horizontal="left" vertical="center" wrapText="1" indent="1"/>
    </xf>
    <xf numFmtId="0" fontId="29" fillId="0" borderId="11" xfId="40" applyFont="1" applyBorder="1">
      <alignment horizontal="left"/>
    </xf>
    <xf numFmtId="0" fontId="29" fillId="0" borderId="8" xfId="31" applyFont="1" applyBorder="1" applyAlignment="1">
      <alignment horizontal="center" wrapText="1"/>
    </xf>
    <xf numFmtId="164" fontId="34" fillId="0" borderId="0" xfId="16" applyFont="1" applyAlignment="1">
      <alignment horizontal="right" wrapText="1"/>
    </xf>
    <xf numFmtId="164" fontId="34" fillId="0" borderId="0" xfId="16" applyFont="1" applyAlignment="1">
      <alignment horizontal="center" wrapText="1"/>
    </xf>
    <xf numFmtId="164" fontId="34" fillId="0" borderId="7" xfId="16" applyFont="1" applyBorder="1" applyAlignment="1">
      <alignment horizontal="center" wrapText="1"/>
    </xf>
    <xf numFmtId="164" fontId="30" fillId="0" borderId="7" xfId="16" applyFont="1" applyBorder="1" applyAlignment="1">
      <alignment horizontal="right" wrapText="1"/>
    </xf>
    <xf numFmtId="164" fontId="29" fillId="27" borderId="6" xfId="38" applyFont="1" applyFill="1" applyAlignment="1">
      <alignment horizontal="center" wrapText="1"/>
    </xf>
    <xf numFmtId="164" fontId="30" fillId="0" borderId="7" xfId="16" applyFont="1" applyBorder="1" applyAlignment="1">
      <alignment horizontal="center" wrapText="1"/>
    </xf>
    <xf numFmtId="164" fontId="30" fillId="0" borderId="4" xfId="16" applyFont="1" applyBorder="1" applyAlignment="1">
      <alignment horizontal="center" wrapText="1"/>
    </xf>
    <xf numFmtId="0" fontId="29" fillId="0" borderId="0" xfId="10" applyFont="1" applyAlignment="1">
      <alignment horizontal="center" wrapText="1"/>
    </xf>
    <xf numFmtId="0" fontId="30" fillId="0" borderId="6" xfId="11" applyFont="1" applyBorder="1" applyAlignment="1">
      <alignment horizontal="left" vertical="center" wrapText="1"/>
    </xf>
    <xf numFmtId="0" fontId="29" fillId="0" borderId="9" xfId="11" applyFont="1" applyBorder="1" applyAlignment="1">
      <alignment horizontal="left" vertical="center" wrapText="1"/>
    </xf>
    <xf numFmtId="0" fontId="29" fillId="0" borderId="9" xfId="40" applyFont="1" applyBorder="1">
      <alignment horizontal="left"/>
    </xf>
    <xf numFmtId="0" fontId="29" fillId="0" borderId="6" xfId="11" applyFont="1" applyBorder="1" applyAlignment="1">
      <alignment horizontal="left" wrapText="1"/>
    </xf>
    <xf numFmtId="0" fontId="30" fillId="0" borderId="9" xfId="11" applyFont="1" applyBorder="1" applyAlignment="1">
      <alignment horizontal="left" vertical="center" wrapText="1"/>
    </xf>
    <xf numFmtId="0" fontId="29" fillId="0" borderId="10" xfId="11" applyFont="1" applyBorder="1">
      <alignment horizontal="left"/>
    </xf>
    <xf numFmtId="164" fontId="29" fillId="0" borderId="10" xfId="16" applyFont="1" applyBorder="1">
      <alignment horizontal="right"/>
    </xf>
    <xf numFmtId="0" fontId="30" fillId="2" borderId="0" xfId="11" applyFont="1" applyFill="1" applyAlignment="1">
      <alignment horizontal="left" indent="2"/>
    </xf>
    <xf numFmtId="0" fontId="38" fillId="2" borderId="8" xfId="9" applyFont="1" applyFill="1" applyBorder="1">
      <alignment horizontal="left"/>
    </xf>
    <xf numFmtId="0" fontId="29" fillId="0" borderId="5" xfId="10" applyFont="1" applyBorder="1" applyAlignment="1">
      <alignment wrapText="1"/>
    </xf>
    <xf numFmtId="0" fontId="29" fillId="0" borderId="0" xfId="10" applyFont="1" applyAlignment="1">
      <alignment horizontal="right" wrapText="1"/>
    </xf>
    <xf numFmtId="0" fontId="29" fillId="0" borderId="0" xfId="9" applyFont="1" applyAlignment="1">
      <alignment horizontal="left" wrapText="1"/>
    </xf>
    <xf numFmtId="0" fontId="26" fillId="0" borderId="0" xfId="5" applyFont="1" applyAlignment="1">
      <alignment horizontal="center" vertical="center" wrapText="1"/>
    </xf>
    <xf numFmtId="164" fontId="29" fillId="7" borderId="6" xfId="39" applyFont="1" applyFill="1" applyBorder="1">
      <alignment horizontal="right"/>
    </xf>
    <xf numFmtId="0" fontId="29" fillId="0" borderId="0" xfId="9" applyFont="1" applyAlignment="1">
      <alignment vertical="top"/>
    </xf>
    <xf numFmtId="164" fontId="30" fillId="6" borderId="11" xfId="16" applyFont="1" applyFill="1" applyBorder="1">
      <alignment horizontal="right"/>
    </xf>
    <xf numFmtId="164" fontId="29" fillId="0" borderId="7" xfId="39" applyFont="1" applyBorder="1">
      <alignment horizontal="right"/>
    </xf>
    <xf numFmtId="0" fontId="29" fillId="0" borderId="7" xfId="40" applyFont="1" applyBorder="1">
      <alignment horizontal="left"/>
    </xf>
    <xf numFmtId="164" fontId="30" fillId="6" borderId="6" xfId="16" applyFont="1" applyFill="1" applyBorder="1">
      <alignment horizontal="right"/>
    </xf>
    <xf numFmtId="164" fontId="30" fillId="0" borderId="6" xfId="16" applyFont="1" applyBorder="1">
      <alignment horizontal="right"/>
    </xf>
    <xf numFmtId="0" fontId="30" fillId="0" borderId="6" xfId="11" applyFont="1" applyBorder="1">
      <alignment horizontal="left"/>
    </xf>
    <xf numFmtId="0" fontId="29" fillId="2" borderId="0" xfId="31" applyFont="1" applyFill="1" applyAlignment="1"/>
    <xf numFmtId="0" fontId="25" fillId="0" borderId="19" xfId="0" applyFont="1" applyBorder="1"/>
    <xf numFmtId="0" fontId="55" fillId="0" borderId="0" xfId="0" applyFont="1" applyAlignment="1">
      <alignment vertical="center" wrapText="1"/>
    </xf>
    <xf numFmtId="0" fontId="55" fillId="0" borderId="0" xfId="0" applyFont="1"/>
    <xf numFmtId="0" fontId="29" fillId="0" borderId="4" xfId="10" applyFont="1" applyBorder="1" applyAlignment="1">
      <alignment wrapText="1"/>
    </xf>
    <xf numFmtId="0" fontId="48" fillId="0" borderId="9" xfId="11" applyFont="1" applyBorder="1" applyAlignment="1"/>
    <xf numFmtId="172" fontId="29" fillId="0" borderId="8" xfId="10" applyNumberFormat="1" applyFont="1" applyBorder="1">
      <alignment horizontal="right"/>
    </xf>
    <xf numFmtId="172" fontId="29" fillId="0" borderId="16" xfId="10" applyNumberFormat="1" applyFont="1" applyBorder="1">
      <alignment horizontal="right"/>
    </xf>
    <xf numFmtId="164" fontId="28" fillId="27" borderId="6" xfId="39" applyFont="1" applyFill="1" applyBorder="1">
      <alignment horizontal="right"/>
    </xf>
    <xf numFmtId="164" fontId="38" fillId="6" borderId="0" xfId="16" applyFont="1" applyFill="1">
      <alignment horizontal="right"/>
    </xf>
    <xf numFmtId="164" fontId="28" fillId="27" borderId="11" xfId="39" applyFont="1" applyFill="1" applyBorder="1">
      <alignment horizontal="right"/>
    </xf>
    <xf numFmtId="164" fontId="28" fillId="27" borderId="4" xfId="39" applyFont="1" applyFill="1" applyBorder="1">
      <alignment horizontal="right"/>
    </xf>
    <xf numFmtId="0" fontId="58" fillId="0" borderId="0" xfId="11" applyFont="1" applyAlignment="1"/>
    <xf numFmtId="3" fontId="59" fillId="0" borderId="0" xfId="0" applyNumberFormat="1" applyFont="1"/>
    <xf numFmtId="0" fontId="29" fillId="2" borderId="4" xfId="10" applyFont="1" applyFill="1" applyBorder="1" applyAlignment="1">
      <alignment horizontal="right" wrapText="1"/>
    </xf>
    <xf numFmtId="170" fontId="30" fillId="6" borderId="0" xfId="49" applyNumberFormat="1" applyFont="1" applyFill="1" applyAlignment="1">
      <alignment horizontal="right"/>
    </xf>
    <xf numFmtId="170" fontId="30" fillId="6" borderId="11" xfId="49" applyNumberFormat="1" applyFont="1" applyFill="1" applyBorder="1" applyAlignment="1">
      <alignment horizontal="right"/>
    </xf>
    <xf numFmtId="170" fontId="30" fillId="0" borderId="11" xfId="49" applyNumberFormat="1" applyFont="1" applyBorder="1" applyAlignment="1">
      <alignment horizontal="right"/>
    </xf>
    <xf numFmtId="170" fontId="30" fillId="6" borderId="0" xfId="49" applyNumberFormat="1" applyFont="1" applyFill="1" applyBorder="1" applyAlignment="1">
      <alignment horizontal="right"/>
    </xf>
    <xf numFmtId="170" fontId="30" fillId="0" borderId="0" xfId="49" applyNumberFormat="1" applyFont="1" applyBorder="1" applyAlignment="1">
      <alignment horizontal="right"/>
    </xf>
    <xf numFmtId="169" fontId="34" fillId="7" borderId="9" xfId="0" applyNumberFormat="1" applyFont="1" applyFill="1" applyBorder="1"/>
    <xf numFmtId="9" fontId="30" fillId="6" borderId="11" xfId="49" applyFont="1" applyFill="1" applyBorder="1" applyAlignment="1">
      <alignment horizontal="right"/>
    </xf>
    <xf numFmtId="9" fontId="30" fillId="0" borderId="11" xfId="49" applyFont="1" applyBorder="1" applyAlignment="1">
      <alignment horizontal="right"/>
    </xf>
    <xf numFmtId="0" fontId="28" fillId="2" borderId="5" xfId="34" applyFont="1" applyFill="1" applyBorder="1">
      <alignment horizontal="left"/>
    </xf>
    <xf numFmtId="0" fontId="28" fillId="2" borderId="6" xfId="34" applyFont="1" applyFill="1" applyBorder="1">
      <alignment horizontal="left"/>
    </xf>
    <xf numFmtId="0" fontId="28" fillId="0" borderId="9" xfId="0" applyFont="1" applyBorder="1" applyAlignment="1">
      <alignment horizontal="left" vertical="center"/>
    </xf>
    <xf numFmtId="0" fontId="28" fillId="0" borderId="9" xfId="0" applyFont="1" applyBorder="1" applyAlignment="1">
      <alignment vertical="center" wrapText="1"/>
    </xf>
    <xf numFmtId="167" fontId="38" fillId="7" borderId="6" xfId="0" applyNumberFormat="1" applyFont="1" applyFill="1" applyBorder="1" applyAlignment="1">
      <alignment horizontal="right" vertical="center"/>
    </xf>
    <xf numFmtId="167" fontId="28" fillId="2" borderId="6" xfId="34" applyNumberFormat="1" applyFont="1" applyFill="1" applyBorder="1">
      <alignment horizontal="left"/>
    </xf>
    <xf numFmtId="167" fontId="28" fillId="7" borderId="9" xfId="0" applyNumberFormat="1" applyFont="1" applyFill="1" applyBorder="1" applyAlignment="1">
      <alignment vertical="center"/>
    </xf>
    <xf numFmtId="0" fontId="48" fillId="0" borderId="0" xfId="11" applyFont="1">
      <alignment horizontal="left"/>
    </xf>
    <xf numFmtId="0" fontId="48" fillId="0" borderId="0" xfId="11" applyFont="1" applyAlignment="1"/>
    <xf numFmtId="164" fontId="48" fillId="0" borderId="0" xfId="16" applyFont="1">
      <alignment horizontal="right"/>
    </xf>
    <xf numFmtId="0" fontId="48" fillId="0" borderId="9" xfId="11" applyFont="1" applyBorder="1">
      <alignment horizontal="left"/>
    </xf>
    <xf numFmtId="164" fontId="48" fillId="0" borderId="9" xfId="16" applyFont="1" applyBorder="1">
      <alignment horizontal="right"/>
    </xf>
    <xf numFmtId="0" fontId="28" fillId="0" borderId="5" xfId="0" applyFont="1" applyBorder="1" applyAlignment="1">
      <alignment horizontal="left" vertical="center"/>
    </xf>
    <xf numFmtId="0" fontId="28" fillId="0" borderId="5" xfId="0" applyFont="1" applyBorder="1" applyAlignment="1">
      <alignment vertical="center" wrapText="1"/>
    </xf>
    <xf numFmtId="0" fontId="38" fillId="7" borderId="5" xfId="0" applyFont="1" applyFill="1" applyBorder="1" applyAlignment="1">
      <alignment vertical="center"/>
    </xf>
    <xf numFmtId="9" fontId="28" fillId="0" borderId="5" xfId="49" applyFont="1" applyBorder="1" applyAlignment="1">
      <alignment vertical="center"/>
    </xf>
    <xf numFmtId="0" fontId="30" fillId="0" borderId="0" xfId="11" applyFont="1" applyAlignment="1">
      <alignment horizontal="left" indent="2"/>
    </xf>
    <xf numFmtId="0" fontId="13" fillId="0" borderId="0" xfId="34">
      <alignment horizontal="left"/>
    </xf>
    <xf numFmtId="0" fontId="14" fillId="0" borderId="5" xfId="10" applyBorder="1">
      <alignment horizontal="right"/>
    </xf>
    <xf numFmtId="0" fontId="13" fillId="0" borderId="0" xfId="40" applyBorder="1">
      <alignment horizontal="left"/>
    </xf>
    <xf numFmtId="164" fontId="15" fillId="0" borderId="0" xfId="16">
      <alignment horizontal="right"/>
    </xf>
    <xf numFmtId="0" fontId="15" fillId="0" borderId="0" xfId="11">
      <alignment horizontal="left"/>
    </xf>
    <xf numFmtId="0" fontId="13" fillId="0" borderId="6" xfId="40">
      <alignment horizontal="left"/>
    </xf>
    <xf numFmtId="0" fontId="15" fillId="0" borderId="0" xfId="11" applyAlignment="1">
      <alignment horizontal="left" wrapText="1"/>
    </xf>
    <xf numFmtId="0" fontId="13" fillId="0" borderId="7" xfId="40" applyBorder="1">
      <alignment horizontal="left"/>
    </xf>
    <xf numFmtId="170" fontId="13" fillId="0" borderId="6" xfId="49" applyNumberFormat="1" applyFont="1" applyFill="1" applyBorder="1" applyAlignment="1">
      <alignment horizontal="right"/>
    </xf>
    <xf numFmtId="0" fontId="56" fillId="0" borderId="7" xfId="40" applyFont="1" applyBorder="1">
      <alignment horizontal="left"/>
    </xf>
    <xf numFmtId="170" fontId="56" fillId="0" borderId="0" xfId="49" applyNumberFormat="1" applyFont="1" applyFill="1" applyBorder="1" applyAlignment="1">
      <alignment horizontal="right"/>
    </xf>
    <xf numFmtId="0" fontId="56" fillId="0" borderId="0" xfId="40" applyFont="1" applyBorder="1">
      <alignment horizontal="left"/>
    </xf>
    <xf numFmtId="0" fontId="13" fillId="0" borderId="31" xfId="40" applyBorder="1">
      <alignment horizontal="left"/>
    </xf>
    <xf numFmtId="0" fontId="15" fillId="0" borderId="32" xfId="11" applyBorder="1">
      <alignment horizontal="left"/>
    </xf>
    <xf numFmtId="0" fontId="56" fillId="0" borderId="0" xfId="34" applyFont="1">
      <alignment horizontal="left"/>
    </xf>
    <xf numFmtId="0" fontId="56" fillId="0" borderId="0" xfId="34" applyFont="1" applyAlignment="1">
      <alignment horizontal="left" wrapText="1"/>
    </xf>
    <xf numFmtId="164" fontId="38" fillId="0" borderId="0" xfId="6" applyNumberFormat="1" applyFont="1" applyFill="1" applyBorder="1" applyAlignment="1">
      <alignment horizontal="right" wrapText="1"/>
    </xf>
    <xf numFmtId="0" fontId="56" fillId="0" borderId="0" xfId="10" applyFont="1" applyAlignment="1">
      <alignment horizontal="left"/>
    </xf>
    <xf numFmtId="0" fontId="56" fillId="0" borderId="0" xfId="10" applyFont="1" applyAlignment="1">
      <alignment wrapText="1"/>
    </xf>
    <xf numFmtId="0" fontId="56" fillId="0" borderId="0" xfId="11" applyFont="1">
      <alignment horizontal="left"/>
    </xf>
    <xf numFmtId="0" fontId="56" fillId="0" borderId="4" xfId="11" applyFont="1" applyBorder="1">
      <alignment horizontal="left"/>
    </xf>
    <xf numFmtId="0" fontId="15" fillId="0" borderId="4" xfId="11" applyBorder="1" applyAlignment="1">
      <alignment horizontal="left" wrapText="1"/>
    </xf>
    <xf numFmtId="0" fontId="29" fillId="0" borderId="0" xfId="9" applyFont="1" applyAlignment="1">
      <alignment vertical="top" wrapText="1"/>
    </xf>
    <xf numFmtId="0" fontId="38" fillId="0" borderId="0" xfId="11" applyFont="1">
      <alignment horizontal="left"/>
    </xf>
    <xf numFmtId="0" fontId="34" fillId="0" borderId="0" xfId="0" applyFont="1"/>
    <xf numFmtId="0" fontId="34" fillId="0" borderId="5" xfId="0" applyFont="1" applyBorder="1" applyAlignment="1">
      <alignment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wrapText="1"/>
    </xf>
    <xf numFmtId="0" fontId="29" fillId="0" borderId="0" xfId="9" applyFont="1" applyAlignment="1">
      <alignment horizontal="center" wrapText="1"/>
    </xf>
    <xf numFmtId="49" fontId="38" fillId="0" borderId="0" xfId="55" applyNumberFormat="1" applyFont="1"/>
    <xf numFmtId="164" fontId="29" fillId="0" borderId="7" xfId="38" applyFont="1" applyBorder="1">
      <alignment horizontal="right"/>
    </xf>
    <xf numFmtId="0" fontId="38" fillId="0" borderId="7" xfId="40" applyFont="1" applyBorder="1" applyAlignment="1">
      <alignment horizontal="left" wrapText="1" indent="1"/>
    </xf>
    <xf numFmtId="164" fontId="38" fillId="0" borderId="7" xfId="38" applyFont="1" applyBorder="1">
      <alignment horizontal="right"/>
    </xf>
    <xf numFmtId="0" fontId="30" fillId="0" borderId="9" xfId="11" applyFont="1" applyBorder="1" applyAlignment="1">
      <alignment horizontal="left" indent="2"/>
    </xf>
    <xf numFmtId="164" fontId="30" fillId="7" borderId="9" xfId="16" applyFont="1" applyFill="1" applyBorder="1">
      <alignment horizontal="right"/>
    </xf>
    <xf numFmtId="0" fontId="34" fillId="2" borderId="16" xfId="0" applyFont="1" applyFill="1" applyBorder="1" applyAlignment="1">
      <alignment horizontal="center" vertical="center" wrapText="1"/>
    </xf>
    <xf numFmtId="0" fontId="29" fillId="0" borderId="0" xfId="0" applyFont="1"/>
    <xf numFmtId="9" fontId="30" fillId="0" borderId="0" xfId="49" quotePrefix="1" applyFont="1" applyAlignment="1">
      <alignment horizontal="right"/>
    </xf>
    <xf numFmtId="9" fontId="29" fillId="0" borderId="9" xfId="49" quotePrefix="1" applyFont="1" applyBorder="1" applyAlignment="1">
      <alignment horizontal="right"/>
    </xf>
    <xf numFmtId="0" fontId="65" fillId="0" borderId="0" xfId="0" applyFont="1"/>
    <xf numFmtId="0" fontId="29" fillId="0" borderId="12" xfId="10" applyFont="1" applyBorder="1" applyAlignment="1">
      <alignment wrapText="1"/>
    </xf>
    <xf numFmtId="9" fontId="30" fillId="0" borderId="0" xfId="49" applyFont="1" applyFill="1" applyBorder="1" applyAlignment="1">
      <alignment horizontal="right"/>
    </xf>
    <xf numFmtId="10" fontId="30" fillId="0" borderId="0" xfId="49" applyNumberFormat="1" applyFont="1" applyFill="1" applyBorder="1" applyAlignment="1">
      <alignment horizontal="right"/>
    </xf>
    <xf numFmtId="9" fontId="29" fillId="0" borderId="0" xfId="49" applyFont="1" applyFill="1" applyBorder="1" applyAlignment="1">
      <alignment horizontal="right"/>
    </xf>
    <xf numFmtId="10" fontId="29" fillId="0" borderId="0" xfId="49" applyNumberFormat="1" applyFont="1" applyFill="1" applyBorder="1" applyAlignment="1">
      <alignment horizontal="right"/>
    </xf>
    <xf numFmtId="0" fontId="14" fillId="0" borderId="0" xfId="0" applyFont="1"/>
    <xf numFmtId="0" fontId="66" fillId="0" borderId="0" xfId="0" applyFont="1" applyAlignment="1">
      <alignment vertical="center" wrapText="1"/>
    </xf>
    <xf numFmtId="0" fontId="14" fillId="2" borderId="0" xfId="0" applyFont="1" applyFill="1" applyAlignment="1">
      <alignment wrapText="1"/>
    </xf>
    <xf numFmtId="164" fontId="14" fillId="0" borderId="0" xfId="0" applyNumberFormat="1" applyFont="1" applyAlignment="1">
      <alignment wrapText="1"/>
    </xf>
    <xf numFmtId="0" fontId="56" fillId="2" borderId="0" xfId="0" applyFont="1" applyFill="1" applyAlignment="1">
      <alignment wrapText="1"/>
    </xf>
    <xf numFmtId="164" fontId="56" fillId="0" borderId="0" xfId="0" applyNumberFormat="1" applyFont="1" applyAlignment="1">
      <alignment horizontal="center" vertical="center" wrapText="1"/>
    </xf>
    <xf numFmtId="0" fontId="56" fillId="2" borderId="0" xfId="0" applyFont="1" applyFill="1" applyAlignment="1">
      <alignment horizontal="left" vertical="center" wrapText="1" indent="3"/>
    </xf>
    <xf numFmtId="164" fontId="56" fillId="2" borderId="0" xfId="0" applyNumberFormat="1" applyFont="1" applyFill="1" applyAlignment="1">
      <alignment horizontal="center" vertical="center" wrapText="1"/>
    </xf>
    <xf numFmtId="0" fontId="28" fillId="0" borderId="0" xfId="0" applyFont="1"/>
    <xf numFmtId="0" fontId="29" fillId="0" borderId="5" xfId="0" applyFont="1" applyBorder="1" applyAlignment="1">
      <alignment horizontal="center" vertical="center"/>
    </xf>
    <xf numFmtId="0" fontId="29" fillId="2" borderId="0" xfId="0" applyFont="1" applyFill="1" applyAlignment="1">
      <alignment wrapText="1"/>
    </xf>
    <xf numFmtId="164" fontId="29" fillId="0" borderId="0" xfId="0" applyNumberFormat="1" applyFont="1" applyAlignment="1">
      <alignment wrapText="1"/>
    </xf>
    <xf numFmtId="0" fontId="38" fillId="2" borderId="0" xfId="0" applyFont="1" applyFill="1" applyAlignment="1">
      <alignment wrapText="1"/>
    </xf>
    <xf numFmtId="164" fontId="38" fillId="0" borderId="0" xfId="0" applyNumberFormat="1" applyFont="1" applyAlignment="1">
      <alignment horizontal="center" vertical="center" wrapText="1"/>
    </xf>
    <xf numFmtId="164" fontId="38" fillId="2" borderId="0" xfId="0" applyNumberFormat="1" applyFont="1" applyFill="1" applyAlignment="1">
      <alignment horizontal="center" vertical="center" wrapText="1"/>
    </xf>
    <xf numFmtId="0" fontId="38" fillId="2" borderId="0" xfId="0" applyFont="1" applyFill="1" applyAlignment="1">
      <alignment horizontal="left" vertical="center" indent="3"/>
    </xf>
    <xf numFmtId="0" fontId="67" fillId="0" borderId="0" xfId="0" applyFont="1" applyAlignment="1">
      <alignment vertical="center" wrapText="1"/>
    </xf>
    <xf numFmtId="164" fontId="29" fillId="0" borderId="0" xfId="49" applyNumberFormat="1" applyFont="1" applyFill="1" applyBorder="1" applyAlignment="1">
      <alignment horizontal="right" wrapText="1"/>
    </xf>
    <xf numFmtId="0" fontId="29" fillId="0" borderId="8" xfId="0" applyFont="1" applyBorder="1" applyAlignment="1">
      <alignment vertical="center"/>
    </xf>
    <xf numFmtId="0" fontId="29" fillId="0" borderId="4" xfId="0" applyFont="1" applyBorder="1" applyAlignment="1">
      <alignment vertical="center"/>
    </xf>
    <xf numFmtId="9" fontId="38" fillId="0" borderId="0" xfId="49" applyFont="1" applyFill="1" applyAlignment="1">
      <alignment horizontal="right" vertical="center" wrapText="1"/>
    </xf>
    <xf numFmtId="9" fontId="56" fillId="0" borderId="0" xfId="49" applyFont="1" applyFill="1" applyAlignment="1">
      <alignment horizontal="right" vertical="center" wrapText="1"/>
    </xf>
    <xf numFmtId="164" fontId="38" fillId="26" borderId="0" xfId="0" applyNumberFormat="1" applyFont="1" applyFill="1" applyAlignment="1">
      <alignment horizontal="center" vertical="center" wrapText="1"/>
    </xf>
    <xf numFmtId="164" fontId="56" fillId="26" borderId="0" xfId="0" applyNumberFormat="1" applyFont="1" applyFill="1" applyAlignment="1">
      <alignment horizontal="center" vertical="center" wrapText="1"/>
    </xf>
    <xf numFmtId="0" fontId="28" fillId="2" borderId="4" xfId="0" applyFont="1" applyFill="1" applyBorder="1" applyAlignment="1">
      <alignment vertical="center" wrapText="1"/>
    </xf>
    <xf numFmtId="0" fontId="29" fillId="2" borderId="4" xfId="0" applyFont="1" applyFill="1" applyBorder="1" applyAlignment="1">
      <alignment wrapText="1"/>
    </xf>
    <xf numFmtId="164" fontId="29" fillId="27" borderId="4" xfId="0" applyNumberFormat="1" applyFont="1" applyFill="1" applyBorder="1" applyAlignment="1">
      <alignment wrapText="1"/>
    </xf>
    <xf numFmtId="0" fontId="38" fillId="2" borderId="20" xfId="0" applyFont="1" applyFill="1" applyBorder="1" applyAlignment="1">
      <alignment vertical="center" wrapText="1"/>
    </xf>
    <xf numFmtId="0" fontId="29" fillId="2" borderId="20" xfId="0" applyFont="1" applyFill="1" applyBorder="1" applyAlignment="1">
      <alignment vertical="center" wrapText="1"/>
    </xf>
    <xf numFmtId="164" fontId="29" fillId="27" borderId="20" xfId="0" applyNumberFormat="1" applyFont="1" applyFill="1" applyBorder="1" applyAlignment="1">
      <alignment wrapText="1"/>
    </xf>
    <xf numFmtId="0" fontId="56" fillId="2" borderId="4" xfId="0" applyFont="1" applyFill="1" applyBorder="1" applyAlignment="1">
      <alignment vertical="center" wrapText="1"/>
    </xf>
    <xf numFmtId="164" fontId="14" fillId="27" borderId="4" xfId="0" applyNumberFormat="1" applyFont="1" applyFill="1" applyBorder="1" applyAlignment="1">
      <alignment wrapText="1"/>
    </xf>
    <xf numFmtId="9" fontId="14" fillId="27" borderId="4" xfId="49" applyFont="1" applyFill="1" applyBorder="1" applyAlignment="1">
      <alignment horizontal="right" wrapText="1"/>
    </xf>
    <xf numFmtId="0" fontId="13" fillId="2" borderId="4" xfId="0" applyFont="1" applyFill="1" applyBorder="1" applyAlignment="1">
      <alignment vertical="center" wrapText="1"/>
    </xf>
    <xf numFmtId="0" fontId="14" fillId="2" borderId="4" xfId="0" applyFont="1" applyFill="1" applyBorder="1" applyAlignment="1">
      <alignment vertical="center" wrapText="1"/>
    </xf>
    <xf numFmtId="0" fontId="38" fillId="2" borderId="11" xfId="0" applyFont="1" applyFill="1" applyBorder="1" applyAlignment="1">
      <alignment wrapText="1"/>
    </xf>
    <xf numFmtId="0" fontId="38" fillId="2" borderId="11" xfId="0" applyFont="1" applyFill="1" applyBorder="1" applyAlignment="1">
      <alignment horizontal="left" vertical="center" wrapText="1"/>
    </xf>
    <xf numFmtId="164" fontId="38" fillId="0" borderId="11" xfId="0" applyNumberFormat="1" applyFont="1" applyBorder="1" applyAlignment="1">
      <alignment horizontal="center" vertical="center" wrapText="1"/>
    </xf>
    <xf numFmtId="9" fontId="38" fillId="0" borderId="11" xfId="49" applyFont="1" applyFill="1" applyBorder="1" applyAlignment="1">
      <alignment horizontal="right" vertical="center" wrapText="1"/>
    </xf>
    <xf numFmtId="164" fontId="38" fillId="2" borderId="11" xfId="0" applyNumberFormat="1" applyFont="1" applyFill="1" applyBorder="1" applyAlignment="1">
      <alignment horizontal="center" vertical="center" wrapText="1"/>
    </xf>
    <xf numFmtId="164" fontId="38" fillId="26" borderId="11" xfId="0" applyNumberFormat="1" applyFont="1" applyFill="1" applyBorder="1" applyAlignment="1">
      <alignment horizontal="center" vertical="center" wrapText="1"/>
    </xf>
    <xf numFmtId="0" fontId="56" fillId="2" borderId="11" xfId="0" applyFont="1" applyFill="1" applyBorder="1" applyAlignment="1">
      <alignment wrapText="1"/>
    </xf>
    <xf numFmtId="0" fontId="56" fillId="2" borderId="11" xfId="0" applyFont="1" applyFill="1" applyBorder="1" applyAlignment="1">
      <alignment horizontal="left" vertical="center" wrapText="1"/>
    </xf>
    <xf numFmtId="164" fontId="56" fillId="0" borderId="11" xfId="0" applyNumberFormat="1" applyFont="1" applyBorder="1" applyAlignment="1">
      <alignment horizontal="center" vertical="center" wrapText="1"/>
    </xf>
    <xf numFmtId="9" fontId="56" fillId="0" borderId="11" xfId="49" applyFont="1" applyFill="1" applyBorder="1" applyAlignment="1">
      <alignment horizontal="right" vertical="center" wrapText="1"/>
    </xf>
    <xf numFmtId="164" fontId="56" fillId="2" borderId="11" xfId="0" applyNumberFormat="1" applyFont="1" applyFill="1" applyBorder="1" applyAlignment="1">
      <alignment horizontal="center" vertical="center" wrapText="1"/>
    </xf>
    <xf numFmtId="164" fontId="56" fillId="26" borderId="11" xfId="0" applyNumberFormat="1" applyFont="1" applyFill="1" applyBorder="1" applyAlignment="1">
      <alignment horizontal="center" vertical="center" wrapText="1"/>
    </xf>
    <xf numFmtId="0" fontId="56" fillId="2" borderId="0" xfId="0" applyFont="1" applyFill="1" applyAlignment="1">
      <alignment horizontal="left" vertical="center" wrapText="1"/>
    </xf>
    <xf numFmtId="164" fontId="14" fillId="0" borderId="0" xfId="49" applyNumberFormat="1" applyFont="1" applyFill="1" applyBorder="1" applyAlignment="1">
      <alignment horizontal="right" wrapText="1"/>
    </xf>
    <xf numFmtId="0" fontId="14" fillId="2" borderId="5" xfId="0" applyFont="1" applyFill="1" applyBorder="1" applyAlignment="1">
      <alignment vertical="center" wrapText="1"/>
    </xf>
    <xf numFmtId="164" fontId="14" fillId="27" borderId="5" xfId="0" applyNumberFormat="1" applyFont="1" applyFill="1" applyBorder="1" applyAlignment="1">
      <alignment wrapText="1"/>
    </xf>
    <xf numFmtId="9" fontId="14" fillId="27" borderId="5" xfId="49" applyFont="1" applyFill="1" applyBorder="1" applyAlignment="1">
      <alignment horizontal="right" wrapText="1"/>
    </xf>
    <xf numFmtId="164" fontId="56" fillId="7" borderId="0" xfId="0" applyNumberFormat="1" applyFont="1" applyFill="1" applyAlignment="1">
      <alignment horizontal="center" vertical="center" wrapText="1"/>
    </xf>
    <xf numFmtId="9" fontId="29" fillId="27" borderId="4" xfId="49" applyFont="1" applyFill="1" applyBorder="1" applyAlignment="1">
      <alignment wrapText="1"/>
    </xf>
    <xf numFmtId="9" fontId="38" fillId="0" borderId="0" xfId="49" applyFont="1" applyAlignment="1">
      <alignment horizontal="right" vertical="center" wrapText="1"/>
    </xf>
    <xf numFmtId="9" fontId="38" fillId="0" borderId="11" xfId="49" applyFont="1" applyBorder="1" applyAlignment="1">
      <alignment horizontal="right" vertical="center" wrapText="1"/>
    </xf>
    <xf numFmtId="9" fontId="56" fillId="0" borderId="0" xfId="49" applyFont="1" applyAlignment="1">
      <alignment horizontal="right" vertical="center" wrapText="1"/>
    </xf>
    <xf numFmtId="9" fontId="56" fillId="0" borderId="11" xfId="49" applyFont="1" applyBorder="1" applyAlignment="1">
      <alignment horizontal="right" vertical="center" wrapText="1"/>
    </xf>
    <xf numFmtId="9" fontId="14" fillId="27" borderId="4" xfId="49" applyFont="1" applyFill="1" applyBorder="1" applyAlignment="1">
      <alignment wrapText="1"/>
    </xf>
    <xf numFmtId="0" fontId="29" fillId="0" borderId="0" xfId="0" applyFont="1" applyAlignment="1">
      <alignment vertical="center"/>
    </xf>
    <xf numFmtId="0" fontId="47" fillId="0" borderId="0" xfId="12" applyFont="1" applyFill="1" applyBorder="1" applyAlignment="1">
      <alignment horizontal="center"/>
    </xf>
    <xf numFmtId="9" fontId="30" fillId="0" borderId="0" xfId="49" applyFont="1" applyAlignment="1">
      <alignment horizontal="right"/>
    </xf>
    <xf numFmtId="170" fontId="29" fillId="27" borderId="9" xfId="49" applyNumberFormat="1" applyFont="1" applyFill="1" applyBorder="1" applyAlignment="1">
      <alignment horizontal="right"/>
    </xf>
    <xf numFmtId="9" fontId="29" fillId="27" borderId="4" xfId="49" applyFont="1" applyFill="1" applyBorder="1" applyAlignment="1">
      <alignment horizontal="right" wrapText="1"/>
    </xf>
    <xf numFmtId="10" fontId="38" fillId="0" borderId="0" xfId="49" applyNumberFormat="1" applyFont="1" applyFill="1" applyAlignment="1">
      <alignment horizontal="right" vertical="center" wrapText="1"/>
    </xf>
    <xf numFmtId="10" fontId="38" fillId="0" borderId="11" xfId="49" applyNumberFormat="1" applyFont="1" applyFill="1" applyBorder="1" applyAlignment="1">
      <alignment horizontal="right" vertical="center" wrapText="1"/>
    </xf>
    <xf numFmtId="10" fontId="29" fillId="27" borderId="4" xfId="49" applyNumberFormat="1" applyFont="1" applyFill="1" applyBorder="1" applyAlignment="1">
      <alignment horizontal="right" wrapText="1"/>
    </xf>
    <xf numFmtId="10" fontId="56" fillId="0" borderId="0" xfId="49" applyNumberFormat="1" applyFont="1" applyFill="1" applyAlignment="1">
      <alignment horizontal="right" vertical="center" wrapText="1"/>
    </xf>
    <xf numFmtId="10" fontId="56" fillId="0" borderId="11" xfId="49" applyNumberFormat="1" applyFont="1" applyFill="1" applyBorder="1" applyAlignment="1">
      <alignment horizontal="right" vertical="center" wrapText="1"/>
    </xf>
    <xf numFmtId="10" fontId="14" fillId="27" borderId="4" xfId="49" applyNumberFormat="1" applyFont="1" applyFill="1" applyBorder="1" applyAlignment="1">
      <alignment horizontal="right" wrapText="1"/>
    </xf>
    <xf numFmtId="10" fontId="14" fillId="27" borderId="5" xfId="49" applyNumberFormat="1" applyFont="1" applyFill="1" applyBorder="1" applyAlignment="1">
      <alignment horizontal="right" wrapText="1"/>
    </xf>
    <xf numFmtId="177" fontId="25" fillId="0" borderId="0" xfId="0" applyNumberFormat="1" applyFont="1"/>
    <xf numFmtId="164" fontId="13" fillId="0" borderId="6" xfId="38">
      <alignment horizontal="right"/>
    </xf>
    <xf numFmtId="164" fontId="13" fillId="0" borderId="0" xfId="39">
      <alignment horizontal="right"/>
    </xf>
    <xf numFmtId="164" fontId="64" fillId="0" borderId="0" xfId="0" applyNumberFormat="1" applyFont="1"/>
    <xf numFmtId="164" fontId="13" fillId="0" borderId="31" xfId="39" applyBorder="1">
      <alignment horizontal="right"/>
    </xf>
    <xf numFmtId="164" fontId="15" fillId="0" borderId="32" xfId="16" applyBorder="1">
      <alignment horizontal="right"/>
    </xf>
    <xf numFmtId="9" fontId="30" fillId="0" borderId="11" xfId="49" applyFont="1" applyFill="1" applyBorder="1" applyAlignment="1">
      <alignment horizontal="right"/>
    </xf>
    <xf numFmtId="168" fontId="30" fillId="6" borderId="0" xfId="16" applyNumberFormat="1" applyFont="1" applyFill="1">
      <alignment horizontal="right"/>
    </xf>
    <xf numFmtId="168" fontId="30" fillId="6" borderId="11" xfId="16" applyNumberFormat="1" applyFont="1" applyFill="1" applyBorder="1">
      <alignment horizontal="right"/>
    </xf>
    <xf numFmtId="168" fontId="30" fillId="0" borderId="0" xfId="16" applyNumberFormat="1" applyFont="1">
      <alignment horizontal="right"/>
    </xf>
    <xf numFmtId="0" fontId="28" fillId="0" borderId="9" xfId="40" applyFont="1" applyBorder="1" applyAlignment="1"/>
    <xf numFmtId="164" fontId="28" fillId="27" borderId="9" xfId="38" applyFont="1" applyFill="1" applyBorder="1">
      <alignment horizontal="right"/>
    </xf>
    <xf numFmtId="0" fontId="38" fillId="0" borderId="0" xfId="0" applyFont="1" applyAlignment="1">
      <alignment horizontal="left"/>
    </xf>
    <xf numFmtId="0" fontId="38" fillId="0" borderId="0" xfId="0" applyFont="1" applyAlignment="1">
      <alignment vertical="center" wrapText="1"/>
    </xf>
    <xf numFmtId="9" fontId="38" fillId="0" borderId="0" xfId="49" applyFont="1" applyAlignment="1">
      <alignment horizontal="right"/>
    </xf>
    <xf numFmtId="0" fontId="38" fillId="0" borderId="0" xfId="0" applyFont="1" applyAlignment="1">
      <alignment horizontal="left" vertical="center" wrapText="1" indent="1"/>
    </xf>
    <xf numFmtId="0" fontId="28" fillId="0" borderId="9" xfId="0" applyFont="1" applyBorder="1" applyAlignment="1">
      <alignment horizontal="left"/>
    </xf>
    <xf numFmtId="164" fontId="28" fillId="27" borderId="9" xfId="16" applyFont="1" applyFill="1" applyBorder="1">
      <alignment horizontal="right"/>
    </xf>
    <xf numFmtId="9" fontId="28" fillId="27" borderId="9" xfId="49" applyFont="1" applyFill="1" applyBorder="1" applyAlignment="1">
      <alignment horizontal="right"/>
    </xf>
    <xf numFmtId="0" fontId="34" fillId="0" borderId="18" xfId="0" applyFont="1" applyBorder="1" applyAlignment="1">
      <alignment horizontal="center" vertical="center" wrapText="1"/>
    </xf>
    <xf numFmtId="0" fontId="29" fillId="0" borderId="0" xfId="0" applyFont="1" applyAlignment="1">
      <alignment horizontal="left"/>
    </xf>
    <xf numFmtId="0" fontId="29" fillId="0" borderId="0" xfId="0" applyFont="1" applyAlignment="1">
      <alignment vertical="center" wrapText="1"/>
    </xf>
    <xf numFmtId="0" fontId="34" fillId="0" borderId="0" xfId="0" applyFont="1" applyAlignment="1">
      <alignment horizontal="left" vertical="center" wrapText="1" indent="1"/>
    </xf>
    <xf numFmtId="0" fontId="29" fillId="0" borderId="9" xfId="0" applyFont="1" applyBorder="1" applyAlignment="1">
      <alignment vertical="center" wrapText="1"/>
    </xf>
    <xf numFmtId="0" fontId="38" fillId="2" borderId="8" xfId="9" applyFont="1" applyFill="1" applyBorder="1" applyAlignment="1">
      <alignment horizontal="left" wrapText="1"/>
    </xf>
    <xf numFmtId="0" fontId="28" fillId="0" borderId="0" xfId="34" applyFont="1" applyAlignment="1">
      <alignment horizontal="left" wrapText="1"/>
    </xf>
    <xf numFmtId="3" fontId="30" fillId="2" borderId="0" xfId="11" applyNumberFormat="1" applyFont="1" applyFill="1" applyAlignment="1">
      <alignment horizontal="left" wrapText="1"/>
    </xf>
    <xf numFmtId="14" fontId="30" fillId="2" borderId="0" xfId="11" applyNumberFormat="1" applyFont="1" applyFill="1" applyAlignment="1">
      <alignment horizontal="left" wrapText="1"/>
    </xf>
    <xf numFmtId="9" fontId="30" fillId="2" borderId="0" xfId="11" applyNumberFormat="1" applyFont="1" applyFill="1" applyAlignment="1">
      <alignment horizontal="left" wrapText="1"/>
    </xf>
    <xf numFmtId="0" fontId="30" fillId="2" borderId="4" xfId="11" applyFont="1" applyFill="1" applyBorder="1" applyAlignment="1">
      <alignment horizontal="left" wrapText="1"/>
    </xf>
    <xf numFmtId="0" fontId="29" fillId="0" borderId="15" xfId="10" applyFont="1" applyBorder="1">
      <alignment horizontal="right"/>
    </xf>
    <xf numFmtId="0" fontId="0" fillId="0" borderId="5" xfId="0" applyBorder="1"/>
    <xf numFmtId="164" fontId="30" fillId="0" borderId="4" xfId="16" applyFont="1" applyBorder="1" applyAlignment="1">
      <alignment horizontal="left"/>
    </xf>
    <xf numFmtId="0" fontId="29" fillId="0" borderId="5" xfId="10" applyFont="1" applyBorder="1" applyAlignment="1">
      <alignment horizontal="center" wrapText="1"/>
    </xf>
    <xf numFmtId="0" fontId="34" fillId="0" borderId="0" xfId="34" applyFont="1" applyAlignment="1">
      <alignment horizontal="left" wrapText="1"/>
    </xf>
    <xf numFmtId="0" fontId="30" fillId="0" borderId="0" xfId="11" applyFont="1" applyAlignment="1">
      <alignment horizontal="left" vertical="top" wrapText="1"/>
    </xf>
    <xf numFmtId="0" fontId="29" fillId="0" borderId="15" xfId="10" applyFont="1" applyBorder="1" applyAlignment="1">
      <alignment horizontal="center" wrapText="1"/>
    </xf>
    <xf numFmtId="0" fontId="30" fillId="0" borderId="0" xfId="11" applyFont="1" applyAlignment="1">
      <alignment horizontal="left" vertical="top"/>
    </xf>
    <xf numFmtId="0" fontId="14" fillId="0" borderId="5" xfId="0" applyFont="1" applyBorder="1"/>
    <xf numFmtId="178" fontId="38" fillId="0" borderId="0" xfId="0" applyNumberFormat="1" applyFont="1"/>
    <xf numFmtId="167" fontId="38" fillId="0" borderId="0" xfId="0" applyNumberFormat="1" applyFont="1"/>
    <xf numFmtId="178" fontId="38" fillId="0" borderId="0" xfId="0" applyNumberFormat="1" applyFont="1" applyAlignment="1">
      <alignment wrapText="1"/>
    </xf>
    <xf numFmtId="165" fontId="38" fillId="0" borderId="0" xfId="0" applyNumberFormat="1" applyFont="1"/>
    <xf numFmtId="165" fontId="38" fillId="26" borderId="0" xfId="0" applyNumberFormat="1" applyFont="1" applyFill="1"/>
    <xf numFmtId="10" fontId="30" fillId="0" borderId="0" xfId="49" applyNumberFormat="1" applyFont="1" applyBorder="1" applyAlignment="1">
      <alignment horizontal="right"/>
    </xf>
    <xf numFmtId="0" fontId="29" fillId="0" borderId="33" xfId="10" applyFont="1" applyBorder="1" applyAlignment="1">
      <alignment horizontal="center" wrapText="1"/>
    </xf>
    <xf numFmtId="0" fontId="29" fillId="0" borderId="26" xfId="9" applyFont="1" applyBorder="1">
      <alignment horizontal="left"/>
    </xf>
    <xf numFmtId="0" fontId="25" fillId="0" borderId="28" xfId="0" applyFont="1" applyBorder="1"/>
    <xf numFmtId="0" fontId="25" fillId="0" borderId="23" xfId="0" applyFont="1" applyBorder="1"/>
    <xf numFmtId="0" fontId="67" fillId="0" borderId="0" xfId="0" applyFont="1" applyAlignment="1">
      <alignment vertical="center"/>
    </xf>
    <xf numFmtId="0" fontId="29" fillId="0" borderId="26" xfId="31" applyFont="1" applyBorder="1" applyAlignment="1">
      <alignment horizontal="right" wrapText="1"/>
    </xf>
    <xf numFmtId="0" fontId="29" fillId="0" borderId="14" xfId="31" applyFont="1" applyBorder="1" applyAlignment="1">
      <alignment horizontal="right" wrapText="1"/>
    </xf>
    <xf numFmtId="0" fontId="29" fillId="0" borderId="33" xfId="10" applyFont="1" applyBorder="1" applyAlignment="1">
      <alignment horizontal="right" wrapText="1"/>
    </xf>
    <xf numFmtId="0" fontId="29" fillId="0" borderId="23" xfId="10" applyFont="1" applyBorder="1" applyAlignment="1">
      <alignment horizontal="center" wrapText="1"/>
    </xf>
    <xf numFmtId="0" fontId="34" fillId="0" borderId="4" xfId="43" applyFont="1" applyBorder="1" applyAlignment="1">
      <alignment horizontal="left"/>
    </xf>
    <xf numFmtId="0" fontId="26" fillId="0" borderId="0" xfId="34" applyFont="1">
      <alignment horizontal="left"/>
    </xf>
    <xf numFmtId="0" fontId="34" fillId="0" borderId="0" xfId="34" applyFont="1">
      <alignment horizontal="left"/>
    </xf>
    <xf numFmtId="10" fontId="0" fillId="0" borderId="0" xfId="49" applyNumberFormat="1" applyFont="1"/>
    <xf numFmtId="0" fontId="29" fillId="0" borderId="4" xfId="9" applyFont="1" applyBorder="1" applyAlignment="1">
      <alignment horizontal="right"/>
    </xf>
    <xf numFmtId="170" fontId="30" fillId="0" borderId="0" xfId="49" applyNumberFormat="1" applyFont="1" applyFill="1" applyAlignment="1">
      <alignment horizontal="right"/>
    </xf>
    <xf numFmtId="170" fontId="30" fillId="0" borderId="4" xfId="49" applyNumberFormat="1" applyFont="1" applyFill="1" applyBorder="1" applyAlignment="1">
      <alignment horizontal="right"/>
    </xf>
    <xf numFmtId="0" fontId="33" fillId="0" borderId="0" xfId="12" applyFont="1" applyFill="1"/>
    <xf numFmtId="0" fontId="29" fillId="0" borderId="8" xfId="10" applyFont="1" applyBorder="1" applyAlignment="1">
      <alignment horizontal="right" wrapText="1"/>
    </xf>
    <xf numFmtId="9" fontId="30" fillId="2" borderId="0" xfId="49" applyFont="1" applyFill="1" applyAlignment="1">
      <alignment horizontal="right"/>
    </xf>
    <xf numFmtId="9" fontId="29" fillId="7" borderId="9" xfId="49" applyFont="1" applyFill="1" applyBorder="1" applyAlignment="1">
      <alignment horizontal="right"/>
    </xf>
    <xf numFmtId="0" fontId="22" fillId="30" borderId="0" xfId="0" applyFont="1" applyFill="1" applyAlignment="1">
      <alignment horizontal="left" vertical="center"/>
    </xf>
    <xf numFmtId="0" fontId="69" fillId="30" borderId="0" xfId="0" applyFont="1" applyFill="1"/>
    <xf numFmtId="0" fontId="25" fillId="30" borderId="0" xfId="0" applyFont="1" applyFill="1"/>
    <xf numFmtId="0" fontId="46" fillId="30" borderId="0" xfId="34" applyFont="1" applyFill="1" applyAlignment="1">
      <alignment horizontal="right"/>
    </xf>
    <xf numFmtId="164" fontId="28" fillId="27" borderId="10" xfId="39" applyFont="1" applyFill="1" applyBorder="1">
      <alignment horizontal="right"/>
    </xf>
    <xf numFmtId="0" fontId="22" fillId="0" borderId="0" xfId="0" applyFont="1"/>
    <xf numFmtId="0" fontId="34" fillId="0" borderId="34" xfId="0" applyFont="1" applyBorder="1"/>
    <xf numFmtId="0" fontId="29" fillId="0" borderId="20" xfId="9" applyFont="1" applyBorder="1">
      <alignment horizontal="left"/>
    </xf>
    <xf numFmtId="0" fontId="28" fillId="2" borderId="34" xfId="0" applyFont="1" applyFill="1" applyBorder="1" applyAlignment="1">
      <alignment vertical="center"/>
    </xf>
    <xf numFmtId="0" fontId="29" fillId="2" borderId="34" xfId="0" applyFont="1" applyFill="1" applyBorder="1" applyAlignment="1">
      <alignment horizontal="center"/>
    </xf>
    <xf numFmtId="0" fontId="28" fillId="2" borderId="35" xfId="0" applyFont="1" applyFill="1" applyBorder="1" applyAlignment="1">
      <alignment vertical="center"/>
    </xf>
    <xf numFmtId="0" fontId="71" fillId="2" borderId="36" xfId="0" applyFont="1" applyFill="1" applyBorder="1" applyAlignment="1">
      <alignment vertical="center"/>
    </xf>
    <xf numFmtId="0" fontId="29" fillId="2" borderId="37" xfId="0" applyFont="1" applyFill="1" applyBorder="1" applyAlignment="1">
      <alignment horizontal="right" vertical="top" wrapText="1"/>
    </xf>
    <xf numFmtId="0" fontId="29" fillId="2" borderId="38" xfId="0" applyFont="1" applyFill="1" applyBorder="1" applyAlignment="1">
      <alignment horizontal="right" vertical="top" wrapText="1"/>
    </xf>
    <xf numFmtId="0" fontId="29" fillId="2" borderId="42" xfId="0" applyFont="1" applyFill="1" applyBorder="1" applyAlignment="1">
      <alignment horizontal="right" vertical="top" wrapText="1"/>
    </xf>
    <xf numFmtId="0" fontId="29" fillId="5" borderId="0" xfId="4" quotePrefix="1" applyFont="1" applyFill="1" applyAlignment="1">
      <alignment horizontal="left"/>
    </xf>
    <xf numFmtId="0" fontId="28" fillId="5" borderId="0" xfId="4" quotePrefix="1" applyFont="1" applyFill="1" applyAlignment="1">
      <alignment horizontal="left"/>
    </xf>
    <xf numFmtId="0" fontId="29" fillId="2" borderId="45" xfId="0" applyFont="1" applyFill="1" applyBorder="1" applyAlignment="1">
      <alignment horizontal="center"/>
    </xf>
    <xf numFmtId="0" fontId="72" fillId="0" borderId="0" xfId="0" applyFont="1"/>
    <xf numFmtId="0" fontId="0" fillId="0" borderId="20" xfId="0" applyBorder="1"/>
    <xf numFmtId="164" fontId="29" fillId="0" borderId="47" xfId="16" applyFont="1" applyBorder="1">
      <alignment horizontal="right"/>
    </xf>
    <xf numFmtId="0" fontId="28" fillId="0" borderId="48" xfId="34" applyFont="1" applyBorder="1" applyAlignment="1">
      <alignment vertical="center" wrapText="1"/>
    </xf>
    <xf numFmtId="0" fontId="30" fillId="0" borderId="47" xfId="11" applyFont="1" applyBorder="1">
      <alignment horizontal="left"/>
    </xf>
    <xf numFmtId="0" fontId="29" fillId="2" borderId="43" xfId="0" applyFont="1" applyFill="1" applyBorder="1" applyAlignment="1">
      <alignment vertical="center" wrapText="1"/>
    </xf>
    <xf numFmtId="0" fontId="29" fillId="2" borderId="51" xfId="0" applyFont="1" applyFill="1" applyBorder="1" applyAlignment="1">
      <alignment wrapText="1"/>
    </xf>
    <xf numFmtId="0" fontId="29" fillId="0" borderId="45" xfId="0" applyFont="1" applyBorder="1" applyAlignment="1">
      <alignment horizontal="center"/>
    </xf>
    <xf numFmtId="0" fontId="34" fillId="2" borderId="34" xfId="0" applyFont="1" applyFill="1" applyBorder="1"/>
    <xf numFmtId="0" fontId="72" fillId="2" borderId="0" xfId="0" applyFont="1" applyFill="1"/>
    <xf numFmtId="0" fontId="31" fillId="2" borderId="25" xfId="4" applyFont="1" applyFill="1" applyBorder="1">
      <alignment vertical="center"/>
    </xf>
    <xf numFmtId="0" fontId="26" fillId="2" borderId="52" xfId="5" applyFont="1" applyFill="1" applyBorder="1" applyAlignment="1">
      <alignment horizontal="center" vertical="center" wrapText="1"/>
    </xf>
    <xf numFmtId="0" fontId="29" fillId="0" borderId="39" xfId="0" applyFont="1" applyBorder="1" applyAlignment="1">
      <alignment horizontal="center" vertical="center" wrapText="1"/>
    </xf>
    <xf numFmtId="0" fontId="22" fillId="31" borderId="0" xfId="0" applyFont="1" applyFill="1"/>
    <xf numFmtId="0" fontId="0" fillId="31" borderId="0" xfId="0" applyFill="1"/>
    <xf numFmtId="0" fontId="29" fillId="2" borderId="45" xfId="0" applyFont="1" applyFill="1" applyBorder="1" applyAlignment="1">
      <alignment horizontal="center" wrapText="1"/>
    </xf>
    <xf numFmtId="0" fontId="70" fillId="0" borderId="0" xfId="0" applyFont="1"/>
    <xf numFmtId="0" fontId="0" fillId="7" borderId="0" xfId="0" applyFill="1"/>
    <xf numFmtId="0" fontId="28" fillId="5" borderId="53" xfId="4" quotePrefix="1" applyFont="1" applyFill="1" applyBorder="1" applyAlignment="1">
      <alignment horizontal="left"/>
    </xf>
    <xf numFmtId="0" fontId="28" fillId="0" borderId="53" xfId="34" applyFont="1" applyBorder="1">
      <alignment horizontal="left"/>
    </xf>
    <xf numFmtId="0" fontId="38" fillId="2" borderId="20" xfId="0" applyFont="1" applyFill="1" applyBorder="1" applyAlignment="1">
      <alignment horizontal="left" vertical="center"/>
    </xf>
    <xf numFmtId="0" fontId="28" fillId="2" borderId="53" xfId="0" applyFont="1" applyFill="1" applyBorder="1" applyAlignment="1">
      <alignment horizontal="left" vertical="center"/>
    </xf>
    <xf numFmtId="0" fontId="38" fillId="2" borderId="42" xfId="0" applyFont="1" applyFill="1" applyBorder="1" applyAlignment="1">
      <alignment horizontal="left"/>
    </xf>
    <xf numFmtId="0" fontId="28" fillId="2" borderId="0" xfId="0" applyFont="1" applyFill="1" applyAlignment="1">
      <alignment vertical="center"/>
    </xf>
    <xf numFmtId="0" fontId="38" fillId="0" borderId="0" xfId="34" applyFont="1">
      <alignment horizontal="left"/>
    </xf>
    <xf numFmtId="0" fontId="29" fillId="0" borderId="48" xfId="34" applyFont="1" applyBorder="1">
      <alignment horizontal="left"/>
    </xf>
    <xf numFmtId="0" fontId="28" fillId="0" borderId="0" xfId="34" applyFont="1" applyAlignment="1">
      <alignment vertical="center" wrapText="1"/>
    </xf>
    <xf numFmtId="0" fontId="28" fillId="2" borderId="0" xfId="0" applyFont="1" applyFill="1" applyAlignment="1">
      <alignment horizontal="left" vertical="center"/>
    </xf>
    <xf numFmtId="0" fontId="38" fillId="2" borderId="0" xfId="0" applyFont="1" applyFill="1" applyAlignment="1">
      <alignment horizontal="left" vertical="center"/>
    </xf>
    <xf numFmtId="0" fontId="29" fillId="2" borderId="0" xfId="0" applyFont="1" applyFill="1" applyAlignment="1">
      <alignment horizontal="center" vertical="top"/>
    </xf>
    <xf numFmtId="0" fontId="46" fillId="31" borderId="0" xfId="34" applyFont="1" applyFill="1" applyAlignment="1">
      <alignment horizontal="right"/>
    </xf>
    <xf numFmtId="0" fontId="29" fillId="0" borderId="15" xfId="31" applyFont="1" applyBorder="1" applyAlignment="1">
      <alignment horizontal="center" vertical="center"/>
    </xf>
    <xf numFmtId="0" fontId="29" fillId="0" borderId="8" xfId="31" applyFont="1" applyBorder="1" applyAlignment="1">
      <alignment horizontal="center" vertical="center"/>
    </xf>
    <xf numFmtId="0" fontId="29" fillId="0" borderId="16" xfId="31" applyFont="1" applyBorder="1" applyAlignment="1">
      <alignment horizontal="center" vertical="center"/>
    </xf>
    <xf numFmtId="0" fontId="38" fillId="0" borderId="0" xfId="0" applyFont="1" applyAlignment="1">
      <alignment horizontal="left" vertical="center" wrapText="1"/>
    </xf>
    <xf numFmtId="167" fontId="38" fillId="0" borderId="0" xfId="0" applyNumberFormat="1" applyFont="1" applyAlignment="1">
      <alignment horizontal="right" vertical="top"/>
    </xf>
    <xf numFmtId="0" fontId="38" fillId="0" borderId="0" xfId="0" applyFont="1" applyAlignment="1">
      <alignment horizontal="left" vertical="center"/>
    </xf>
    <xf numFmtId="0" fontId="57" fillId="0" borderId="0" xfId="0" applyFont="1" applyAlignment="1">
      <alignment horizontal="left" vertical="center" wrapText="1" indent="2"/>
    </xf>
    <xf numFmtId="167" fontId="57" fillId="7" borderId="0" xfId="0" applyNumberFormat="1" applyFont="1" applyFill="1" applyAlignment="1">
      <alignment horizontal="right" vertical="center"/>
    </xf>
    <xf numFmtId="167" fontId="38" fillId="0" borderId="0" xfId="0" applyNumberFormat="1" applyFont="1" applyAlignment="1">
      <alignment horizontal="right" vertical="center"/>
    </xf>
    <xf numFmtId="167" fontId="38" fillId="0" borderId="0" xfId="0" applyNumberFormat="1" applyFont="1" applyAlignment="1">
      <alignment horizontal="right" vertical="center" wrapText="1"/>
    </xf>
    <xf numFmtId="167" fontId="57" fillId="7" borderId="0" xfId="0" applyNumberFormat="1" applyFont="1" applyFill="1" applyAlignment="1">
      <alignment horizontal="right" vertical="center" wrapText="1"/>
    </xf>
    <xf numFmtId="0" fontId="28" fillId="0" borderId="6" xfId="0" applyFont="1" applyBorder="1" applyAlignment="1">
      <alignment horizontal="left" vertical="center"/>
    </xf>
    <xf numFmtId="0" fontId="28" fillId="0" borderId="6" xfId="0" applyFont="1" applyBorder="1" applyAlignment="1">
      <alignment vertical="center" wrapText="1"/>
    </xf>
    <xf numFmtId="167" fontId="38" fillId="7" borderId="0" xfId="0" applyNumberFormat="1" applyFont="1" applyFill="1" applyAlignment="1">
      <alignment vertical="center" wrapText="1"/>
    </xf>
    <xf numFmtId="167" fontId="38" fillId="7" borderId="0" xfId="0" applyNumberFormat="1" applyFont="1" applyFill="1" applyAlignment="1">
      <alignment horizontal="right" vertical="center" wrapText="1"/>
    </xf>
    <xf numFmtId="167" fontId="38" fillId="7" borderId="0" xfId="0" applyNumberFormat="1" applyFont="1" applyFill="1" applyAlignment="1">
      <alignment horizontal="center" vertical="center" wrapText="1"/>
    </xf>
    <xf numFmtId="0" fontId="57" fillId="0" borderId="0" xfId="0" applyFont="1" applyAlignment="1">
      <alignment horizontal="left" vertical="center" wrapText="1" indent="4"/>
    </xf>
    <xf numFmtId="167" fontId="46" fillId="0" borderId="0" xfId="0" applyNumberFormat="1" applyFont="1" applyAlignment="1">
      <alignment vertical="center"/>
    </xf>
    <xf numFmtId="167" fontId="38" fillId="0" borderId="0" xfId="0" quotePrefix="1" applyNumberFormat="1" applyFont="1" applyAlignment="1">
      <alignment horizontal="right" vertical="center" wrapText="1"/>
    </xf>
    <xf numFmtId="0" fontId="38" fillId="2" borderId="0" xfId="9" applyFont="1" applyFill="1" applyAlignment="1">
      <alignment horizontal="left" wrapText="1"/>
    </xf>
    <xf numFmtId="0" fontId="38" fillId="2" borderId="0" xfId="9" applyFont="1" applyFill="1">
      <alignment horizontal="left"/>
    </xf>
    <xf numFmtId="0" fontId="29" fillId="2" borderId="45" xfId="0" applyFont="1" applyFill="1" applyBorder="1" applyAlignment="1">
      <alignment vertical="center" wrapText="1"/>
    </xf>
    <xf numFmtId="0" fontId="38" fillId="0" borderId="0" xfId="34" applyFont="1" applyAlignment="1">
      <alignment horizontal="center" wrapText="1"/>
    </xf>
    <xf numFmtId="0" fontId="38" fillId="0" borderId="0" xfId="34" applyFont="1" applyAlignment="1">
      <alignment horizontal="left" wrapText="1" indent="1"/>
    </xf>
    <xf numFmtId="0" fontId="29" fillId="2" borderId="38" xfId="0" applyFont="1" applyFill="1" applyBorder="1" applyAlignment="1">
      <alignment horizontal="center" vertical="center" wrapText="1"/>
    </xf>
    <xf numFmtId="179" fontId="34" fillId="2" borderId="45" xfId="0" applyNumberFormat="1" applyFont="1" applyFill="1" applyBorder="1"/>
    <xf numFmtId="179" fontId="34" fillId="2" borderId="45" xfId="0" applyNumberFormat="1" applyFont="1" applyFill="1" applyBorder="1" applyAlignment="1">
      <alignment horizontal="center"/>
    </xf>
    <xf numFmtId="179" fontId="34" fillId="0" borderId="45" xfId="0" applyNumberFormat="1" applyFont="1" applyBorder="1" applyAlignment="1">
      <alignment horizontal="center"/>
    </xf>
    <xf numFmtId="0" fontId="28" fillId="0" borderId="0" xfId="9" applyFont="1" applyAlignment="1"/>
    <xf numFmtId="0" fontId="38" fillId="0" borderId="0" xfId="34" applyFont="1" applyAlignment="1">
      <alignment horizontal="center"/>
    </xf>
    <xf numFmtId="0" fontId="38" fillId="0" borderId="34" xfId="34" applyFont="1" applyBorder="1" applyAlignment="1">
      <alignment horizontal="left" wrapText="1"/>
    </xf>
    <xf numFmtId="0" fontId="38" fillId="0" borderId="34" xfId="34" applyFont="1" applyBorder="1" applyAlignment="1">
      <alignment horizontal="center"/>
    </xf>
    <xf numFmtId="0" fontId="38" fillId="0" borderId="34" xfId="34" applyFont="1" applyBorder="1" applyAlignment="1">
      <alignment horizontal="center" wrapText="1"/>
    </xf>
    <xf numFmtId="10" fontId="28" fillId="0" borderId="0" xfId="49" applyNumberFormat="1" applyFont="1" applyBorder="1" applyAlignment="1">
      <alignment horizontal="right"/>
    </xf>
    <xf numFmtId="9" fontId="0" fillId="0" borderId="0" xfId="49" applyFont="1"/>
    <xf numFmtId="9" fontId="25" fillId="0" borderId="0" xfId="49" applyFont="1"/>
    <xf numFmtId="10" fontId="25" fillId="0" borderId="0" xfId="49" applyNumberFormat="1" applyFont="1"/>
    <xf numFmtId="172" fontId="30" fillId="0" borderId="0" xfId="0" quotePrefix="1" applyNumberFormat="1" applyFont="1" applyAlignment="1">
      <alignment horizontal="right" vertical="center"/>
    </xf>
    <xf numFmtId="0" fontId="46" fillId="21" borderId="0" xfId="34" applyFont="1" applyFill="1" applyAlignment="1">
      <alignment horizontal="right"/>
    </xf>
    <xf numFmtId="170" fontId="34" fillId="0" borderId="0" xfId="49" applyNumberFormat="1" applyFont="1"/>
    <xf numFmtId="170" fontId="28" fillId="0" borderId="53" xfId="49" applyNumberFormat="1" applyFont="1" applyBorder="1" applyAlignment="1">
      <alignment horizontal="left"/>
    </xf>
    <xf numFmtId="9" fontId="67" fillId="0" borderId="0" xfId="49" applyFont="1"/>
    <xf numFmtId="9" fontId="34" fillId="0" borderId="0" xfId="49" applyFont="1"/>
    <xf numFmtId="9" fontId="34" fillId="0" borderId="11" xfId="49" applyFont="1" applyBorder="1"/>
    <xf numFmtId="9" fontId="67" fillId="0" borderId="20" xfId="49" applyFont="1" applyBorder="1"/>
    <xf numFmtId="9" fontId="34" fillId="0" borderId="20" xfId="49" applyFont="1" applyBorder="1"/>
    <xf numFmtId="0" fontId="29" fillId="0" borderId="0" xfId="11" applyFont="1">
      <alignment horizontal="left"/>
    </xf>
    <xf numFmtId="0" fontId="29" fillId="0" borderId="8" xfId="10" applyFont="1" applyBorder="1" applyAlignment="1">
      <alignment horizontal="center" wrapText="1"/>
    </xf>
    <xf numFmtId="0" fontId="29" fillId="0" borderId="26" xfId="9" applyFont="1" applyBorder="1" applyAlignment="1">
      <alignment horizontal="right" vertical="top" wrapText="1"/>
    </xf>
    <xf numFmtId="0" fontId="29" fillId="0" borderId="25" xfId="9" applyFont="1" applyBorder="1" applyAlignment="1">
      <alignment horizontal="right" vertical="top" wrapText="1"/>
    </xf>
    <xf numFmtId="0" fontId="29" fillId="0" borderId="8" xfId="34" applyFont="1" applyBorder="1">
      <alignment horizontal="left"/>
    </xf>
    <xf numFmtId="0" fontId="29" fillId="0" borderId="4" xfId="9" applyFont="1" applyBorder="1" applyAlignment="1">
      <alignment wrapText="1"/>
    </xf>
    <xf numFmtId="0" fontId="29" fillId="0" borderId="23" xfId="9" applyFont="1" applyBorder="1" applyAlignment="1">
      <alignment horizontal="right" wrapText="1"/>
    </xf>
    <xf numFmtId="0" fontId="29" fillId="0" borderId="25" xfId="9" applyFont="1" applyBorder="1" applyAlignment="1">
      <alignment horizontal="right" wrapText="1"/>
    </xf>
    <xf numFmtId="0" fontId="34" fillId="0" borderId="5" xfId="0" applyFont="1" applyBorder="1" applyAlignment="1">
      <alignment horizontal="center" vertical="center" wrapText="1"/>
    </xf>
    <xf numFmtId="0" fontId="34" fillId="0" borderId="0" xfId="0" applyFont="1" applyAlignment="1">
      <alignment vertical="center" wrapText="1"/>
    </xf>
    <xf numFmtId="0" fontId="34" fillId="0" borderId="4" xfId="0" applyFont="1" applyBorder="1" applyAlignment="1">
      <alignment horizontal="center" vertical="center" wrapText="1"/>
    </xf>
    <xf numFmtId="49" fontId="38" fillId="0" borderId="4" xfId="55" applyNumberFormat="1" applyFont="1" applyBorder="1" applyAlignment="1">
      <alignment horizontal="center" vertical="center" wrapText="1"/>
    </xf>
    <xf numFmtId="49" fontId="38" fillId="0" borderId="4" xfId="55" applyNumberFormat="1" applyFont="1" applyBorder="1" applyAlignment="1">
      <alignment horizontal="center" vertical="center"/>
    </xf>
    <xf numFmtId="0" fontId="29" fillId="0" borderId="0" xfId="10" applyFont="1" applyAlignment="1">
      <alignment horizontal="left" wrapText="1"/>
    </xf>
    <xf numFmtId="0" fontId="29" fillId="2" borderId="4" xfId="10" applyFont="1" applyFill="1" applyBorder="1" applyAlignment="1">
      <alignment horizontal="center" wrapText="1"/>
    </xf>
    <xf numFmtId="0" fontId="34" fillId="2" borderId="5"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26" fillId="22" borderId="0" xfId="34" applyFont="1" applyFill="1">
      <alignment horizontal="left"/>
    </xf>
    <xf numFmtId="0" fontId="38" fillId="0" borderId="0" xfId="34" applyFont="1" applyAlignment="1">
      <alignment horizontal="left" wrapText="1"/>
    </xf>
    <xf numFmtId="0" fontId="29" fillId="0" borderId="5" xfId="9" applyFont="1" applyBorder="1" applyAlignment="1">
      <alignment horizontal="left" wrapText="1"/>
    </xf>
    <xf numFmtId="0" fontId="29" fillId="0" borderId="4" xfId="34" applyFont="1" applyBorder="1" applyAlignment="1">
      <alignment horizontal="center"/>
    </xf>
    <xf numFmtId="0" fontId="29" fillId="0" borderId="13" xfId="31" applyFont="1" applyBorder="1" applyAlignment="1">
      <alignment horizontal="center" vertical="center"/>
    </xf>
    <xf numFmtId="0" fontId="29" fillId="0" borderId="4" xfId="31" applyFont="1" applyBorder="1" applyAlignment="1">
      <alignment horizontal="center" vertical="center"/>
    </xf>
    <xf numFmtId="0" fontId="29" fillId="2" borderId="39"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9" fillId="2" borderId="40"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34" fillId="0" borderId="0" xfId="0" applyFont="1" applyAlignment="1">
      <alignment horizontal="left"/>
    </xf>
    <xf numFmtId="0" fontId="29" fillId="0" borderId="8" xfId="0" applyFont="1" applyBorder="1" applyAlignment="1">
      <alignment horizontal="center" vertical="center" wrapText="1"/>
    </xf>
    <xf numFmtId="167" fontId="25" fillId="0" borderId="0" xfId="59" applyNumberFormat="1" applyFont="1" applyBorder="1" applyAlignment="1">
      <alignment wrapText="1"/>
    </xf>
    <xf numFmtId="0" fontId="35" fillId="0" borderId="0" xfId="0" applyFont="1"/>
    <xf numFmtId="164" fontId="28" fillId="6" borderId="0" xfId="39" applyFont="1" applyFill="1">
      <alignment horizontal="right"/>
    </xf>
    <xf numFmtId="0" fontId="34" fillId="0" borderId="0" xfId="55" applyFont="1" applyAlignment="1">
      <alignment horizontal="right"/>
    </xf>
    <xf numFmtId="164" fontId="29" fillId="0" borderId="0" xfId="38" applyFont="1" applyBorder="1">
      <alignment horizontal="right"/>
    </xf>
    <xf numFmtId="0" fontId="34" fillId="0" borderId="7" xfId="55" applyFont="1" applyBorder="1" applyAlignment="1">
      <alignment horizontal="left"/>
    </xf>
    <xf numFmtId="164" fontId="30" fillId="0" borderId="7" xfId="16" applyFont="1" applyBorder="1">
      <alignment horizontal="right"/>
    </xf>
    <xf numFmtId="0" fontId="34" fillId="0" borderId="0" xfId="55" applyFont="1" applyAlignment="1">
      <alignment horizontal="left"/>
    </xf>
    <xf numFmtId="174" fontId="3" fillId="0" borderId="0" xfId="55" applyNumberFormat="1" applyFont="1"/>
    <xf numFmtId="175" fontId="3" fillId="0" borderId="0" xfId="55" applyNumberFormat="1" applyFont="1"/>
    <xf numFmtId="0" fontId="29" fillId="0" borderId="22" xfId="10" applyFont="1" applyBorder="1">
      <alignment horizontal="right"/>
    </xf>
    <xf numFmtId="0" fontId="25" fillId="7" borderId="0" xfId="0" applyFont="1" applyFill="1"/>
    <xf numFmtId="164" fontId="29" fillId="0" borderId="11" xfId="39" applyFont="1" applyBorder="1">
      <alignment horizontal="right"/>
    </xf>
    <xf numFmtId="164" fontId="29" fillId="0" borderId="6" xfId="39" applyFont="1" applyBorder="1">
      <alignment horizontal="right"/>
    </xf>
    <xf numFmtId="0" fontId="25" fillId="2" borderId="0" xfId="0" applyFont="1" applyFill="1" applyAlignment="1">
      <alignment wrapText="1"/>
    </xf>
    <xf numFmtId="0" fontId="31" fillId="0" borderId="0" xfId="0" applyFont="1"/>
    <xf numFmtId="0" fontId="14" fillId="0" borderId="0" xfId="0" applyFont="1" applyAlignment="1">
      <alignment horizontal="right"/>
    </xf>
    <xf numFmtId="167" fontId="38" fillId="0" borderId="0" xfId="59" applyNumberFormat="1" applyFont="1" applyBorder="1" applyAlignment="1">
      <alignment wrapText="1"/>
    </xf>
    <xf numFmtId="167" fontId="38" fillId="0" borderId="0" xfId="59" applyNumberFormat="1" applyFont="1" applyBorder="1" applyAlignment="1">
      <alignment horizontal="right" wrapText="1"/>
    </xf>
    <xf numFmtId="167" fontId="29" fillId="0" borderId="0" xfId="59" applyNumberFormat="1" applyFont="1" applyAlignment="1">
      <alignment horizontal="right"/>
    </xf>
    <xf numFmtId="167" fontId="30" fillId="0" borderId="0" xfId="59" applyNumberFormat="1" applyFont="1" applyAlignment="1">
      <alignment horizontal="right"/>
    </xf>
    <xf numFmtId="167" fontId="29" fillId="7" borderId="0" xfId="59" applyNumberFormat="1" applyFont="1" applyFill="1" applyAlignment="1">
      <alignment horizontal="right"/>
    </xf>
    <xf numFmtId="167" fontId="30" fillId="7" borderId="0" xfId="59" applyNumberFormat="1" applyFont="1" applyFill="1" applyAlignment="1">
      <alignment horizontal="right"/>
    </xf>
    <xf numFmtId="167" fontId="29" fillId="27" borderId="9" xfId="59" applyNumberFormat="1" applyFont="1" applyFill="1" applyBorder="1" applyAlignment="1">
      <alignment horizontal="right"/>
    </xf>
    <xf numFmtId="176" fontId="0" fillId="0" borderId="0" xfId="0" applyNumberFormat="1"/>
    <xf numFmtId="167" fontId="28" fillId="0" borderId="0" xfId="61" applyNumberFormat="1" applyFont="1" applyBorder="1" applyAlignment="1">
      <alignment horizontal="right"/>
    </xf>
    <xf numFmtId="180" fontId="0" fillId="0" borderId="0" xfId="0" applyNumberFormat="1"/>
    <xf numFmtId="0" fontId="38" fillId="0" borderId="4" xfId="34" applyFont="1" applyBorder="1">
      <alignment horizontal="left"/>
    </xf>
    <xf numFmtId="0" fontId="29" fillId="0" borderId="0" xfId="9" applyFont="1" applyAlignment="1">
      <alignment horizontal="right" wrapText="1"/>
    </xf>
    <xf numFmtId="0" fontId="29" fillId="0" borderId="0" xfId="31" applyFont="1" applyAlignment="1">
      <alignment horizontal="right" wrapText="1"/>
    </xf>
    <xf numFmtId="0" fontId="29" fillId="0" borderId="0" xfId="10" applyFont="1" applyAlignment="1">
      <alignment horizontal="right" vertical="center" wrapText="1"/>
    </xf>
    <xf numFmtId="167" fontId="30" fillId="0" borderId="0" xfId="61" applyNumberFormat="1" applyFont="1" applyAlignment="1">
      <alignment horizontal="right"/>
    </xf>
    <xf numFmtId="167" fontId="30" fillId="0" borderId="0" xfId="61" applyNumberFormat="1" applyFont="1" applyBorder="1" applyAlignment="1">
      <alignment horizontal="right"/>
    </xf>
    <xf numFmtId="167" fontId="29" fillId="27" borderId="9" xfId="61" applyNumberFormat="1" applyFont="1" applyFill="1" applyBorder="1" applyAlignment="1">
      <alignment horizontal="right"/>
    </xf>
    <xf numFmtId="167" fontId="29" fillId="0" borderId="0" xfId="61" applyNumberFormat="1" applyFont="1" applyAlignment="1">
      <alignment horizontal="right"/>
    </xf>
    <xf numFmtId="167" fontId="29" fillId="7" borderId="0" xfId="61" applyNumberFormat="1" applyFont="1" applyFill="1" applyAlignment="1">
      <alignment horizontal="right"/>
    </xf>
    <xf numFmtId="167" fontId="30" fillId="7" borderId="0" xfId="61" applyNumberFormat="1" applyFont="1" applyFill="1" applyAlignment="1">
      <alignment horizontal="right"/>
    </xf>
    <xf numFmtId="167" fontId="29" fillId="0" borderId="0" xfId="59" applyNumberFormat="1" applyFont="1" applyBorder="1" applyAlignment="1">
      <alignment vertical="center" wrapText="1"/>
    </xf>
    <xf numFmtId="167" fontId="29" fillId="0" borderId="0" xfId="59" applyNumberFormat="1" applyFont="1" applyBorder="1" applyAlignment="1">
      <alignment horizontal="center" vertical="center" wrapText="1"/>
    </xf>
    <xf numFmtId="167" fontId="29" fillId="0" borderId="0" xfId="59" applyNumberFormat="1" applyFont="1" applyBorder="1" applyAlignment="1">
      <alignment horizontal="right" vertical="center" wrapText="1"/>
    </xf>
    <xf numFmtId="167" fontId="29" fillId="7" borderId="0" xfId="59" applyNumberFormat="1" applyFont="1" applyFill="1" applyBorder="1" applyAlignment="1">
      <alignment horizontal="center" vertical="center" wrapText="1"/>
    </xf>
    <xf numFmtId="167" fontId="29" fillId="2" borderId="0" xfId="59" applyNumberFormat="1" applyFont="1" applyFill="1" applyBorder="1" applyAlignment="1">
      <alignment horizontal="center" vertical="center" wrapText="1"/>
    </xf>
    <xf numFmtId="167" fontId="38" fillId="0" borderId="0" xfId="59" applyNumberFormat="1" applyFont="1" applyBorder="1" applyAlignment="1">
      <alignment vertical="center" wrapText="1"/>
    </xf>
    <xf numFmtId="167" fontId="38" fillId="0" borderId="0" xfId="59" applyNumberFormat="1" applyFont="1" applyBorder="1" applyAlignment="1">
      <alignment horizontal="right" vertical="center" wrapText="1"/>
    </xf>
    <xf numFmtId="167" fontId="38" fillId="7" borderId="0" xfId="59" applyNumberFormat="1" applyFont="1" applyFill="1" applyBorder="1" applyAlignment="1">
      <alignment vertical="center" wrapText="1"/>
    </xf>
    <xf numFmtId="167" fontId="38" fillId="2" borderId="0" xfId="59" applyNumberFormat="1" applyFont="1" applyFill="1" applyBorder="1" applyAlignment="1">
      <alignment horizontal="center" vertical="center"/>
    </xf>
    <xf numFmtId="167" fontId="38" fillId="7" borderId="0" xfId="59" applyNumberFormat="1" applyFont="1" applyFill="1" applyBorder="1" applyAlignment="1">
      <alignment horizontal="center" vertical="center" wrapText="1"/>
    </xf>
    <xf numFmtId="167" fontId="29" fillId="0" borderId="9" xfId="59" applyNumberFormat="1" applyFont="1" applyBorder="1" applyAlignment="1">
      <alignment horizontal="right"/>
    </xf>
    <xf numFmtId="167" fontId="29" fillId="0" borderId="9" xfId="59" applyNumberFormat="1" applyFont="1" applyBorder="1" applyAlignment="1"/>
    <xf numFmtId="167" fontId="29" fillId="0" borderId="9" xfId="59" applyNumberFormat="1" applyFont="1" applyBorder="1" applyAlignment="1">
      <alignment horizontal="left"/>
    </xf>
    <xf numFmtId="164" fontId="30" fillId="0" borderId="0" xfId="59" applyNumberFormat="1" applyFont="1" applyAlignment="1">
      <alignment horizontal="right"/>
    </xf>
    <xf numFmtId="164" fontId="30" fillId="0" borderId="0" xfId="59" applyNumberFormat="1" applyFont="1" applyAlignment="1">
      <alignment horizontal="left"/>
    </xf>
    <xf numFmtId="164" fontId="29" fillId="27" borderId="9" xfId="59" applyNumberFormat="1" applyFont="1" applyFill="1" applyBorder="1" applyAlignment="1">
      <alignment horizontal="right"/>
    </xf>
    <xf numFmtId="167" fontId="38" fillId="0" borderId="0" xfId="61" applyNumberFormat="1" applyFont="1" applyBorder="1" applyAlignment="1">
      <alignment horizontal="left"/>
    </xf>
    <xf numFmtId="173" fontId="30" fillId="0" borderId="0" xfId="61" applyNumberFormat="1" applyFont="1" applyAlignment="1">
      <alignment horizontal="right"/>
    </xf>
    <xf numFmtId="0" fontId="38" fillId="0" borderId="0" xfId="61" applyNumberFormat="1" applyFont="1" applyBorder="1" applyAlignment="1">
      <alignment horizontal="left" wrapText="1"/>
    </xf>
    <xf numFmtId="165" fontId="30" fillId="0" borderId="0" xfId="59" applyFont="1" applyAlignment="1">
      <alignment horizontal="right"/>
    </xf>
    <xf numFmtId="167" fontId="28" fillId="0" borderId="0" xfId="61" applyNumberFormat="1" applyFont="1" applyBorder="1" applyAlignment="1">
      <alignment horizontal="left"/>
    </xf>
    <xf numFmtId="173" fontId="29" fillId="27" borderId="9" xfId="61" applyNumberFormat="1" applyFont="1" applyFill="1" applyBorder="1" applyAlignment="1">
      <alignment horizontal="right"/>
    </xf>
    <xf numFmtId="0" fontId="30" fillId="0" borderId="0" xfId="61" applyNumberFormat="1" applyFont="1" applyAlignment="1">
      <alignment horizontal="left" vertical="top" wrapText="1"/>
    </xf>
    <xf numFmtId="0" fontId="30" fillId="0" borderId="0" xfId="61" applyNumberFormat="1" applyFont="1" applyAlignment="1">
      <alignment horizontal="right"/>
    </xf>
    <xf numFmtId="0" fontId="30" fillId="0" borderId="0" xfId="61" applyNumberFormat="1" applyFont="1" applyAlignment="1">
      <alignment horizontal="left" vertical="top"/>
    </xf>
    <xf numFmtId="173" fontId="30" fillId="0" borderId="0" xfId="61" applyNumberFormat="1" applyFont="1" applyBorder="1" applyAlignment="1">
      <alignment horizontal="right"/>
    </xf>
    <xf numFmtId="9" fontId="28" fillId="0" borderId="0" xfId="49" quotePrefix="1" applyFont="1" applyBorder="1" applyAlignment="1">
      <alignment horizontal="right"/>
    </xf>
    <xf numFmtId="0" fontId="3" fillId="2" borderId="0" xfId="55" applyFont="1" applyFill="1"/>
    <xf numFmtId="0" fontId="38" fillId="2" borderId="0" xfId="0" applyFont="1" applyFill="1" applyAlignment="1">
      <alignment horizontal="left" vertical="center" wrapText="1"/>
    </xf>
    <xf numFmtId="0" fontId="38" fillId="2" borderId="0" xfId="0" applyFont="1" applyFill="1" applyAlignment="1">
      <alignment horizontal="left" vertical="center" wrapText="1" indent="3"/>
    </xf>
    <xf numFmtId="0" fontId="36" fillId="2" borderId="0" xfId="55" applyFont="1" applyFill="1"/>
    <xf numFmtId="0" fontId="3" fillId="2" borderId="0" xfId="55" applyFont="1" applyFill="1" applyAlignment="1">
      <alignment horizontal="left" vertical="top"/>
    </xf>
    <xf numFmtId="0" fontId="29" fillId="0" borderId="0" xfId="40" applyFont="1" applyBorder="1" applyAlignment="1"/>
    <xf numFmtId="171" fontId="29" fillId="0" borderId="0" xfId="38" applyNumberFormat="1" applyFont="1" applyBorder="1">
      <alignment horizontal="right"/>
    </xf>
    <xf numFmtId="0" fontId="38" fillId="2" borderId="0" xfId="0" applyFont="1" applyFill="1" applyAlignment="1">
      <alignment vertical="center" wrapText="1"/>
    </xf>
    <xf numFmtId="0" fontId="13" fillId="2" borderId="0" xfId="0" applyFont="1" applyFill="1" applyAlignment="1">
      <alignment horizontal="center" vertical="center" wrapText="1"/>
    </xf>
    <xf numFmtId="171" fontId="30" fillId="0" borderId="0" xfId="16" quotePrefix="1" applyNumberFormat="1" applyFont="1">
      <alignment horizontal="right"/>
    </xf>
    <xf numFmtId="0" fontId="29" fillId="0" borderId="0" xfId="31" applyFont="1" applyAlignment="1"/>
    <xf numFmtId="0" fontId="28" fillId="0" borderId="9" xfId="40" applyFont="1" applyBorder="1">
      <alignment horizontal="left"/>
    </xf>
    <xf numFmtId="164" fontId="29" fillId="27" borderId="0" xfId="39" applyFont="1" applyFill="1">
      <alignment horizontal="right"/>
    </xf>
    <xf numFmtId="164" fontId="29" fillId="7" borderId="0" xfId="39" applyFont="1" applyFill="1">
      <alignment horizontal="right"/>
    </xf>
    <xf numFmtId="169" fontId="34" fillId="7" borderId="0" xfId="0" applyNumberFormat="1" applyFont="1" applyFill="1"/>
    <xf numFmtId="169" fontId="30" fillId="7" borderId="0" xfId="16" applyNumberFormat="1" applyFont="1" applyFill="1">
      <alignment horizontal="right"/>
    </xf>
    <xf numFmtId="168" fontId="29" fillId="0" borderId="0" xfId="38" applyNumberFormat="1" applyFont="1" applyBorder="1">
      <alignment horizontal="right"/>
    </xf>
    <xf numFmtId="0" fontId="25" fillId="0" borderId="0" xfId="0" applyFont="1" applyAlignment="1">
      <alignment vertical="top" wrapText="1"/>
    </xf>
    <xf numFmtId="0" fontId="29" fillId="0" borderId="0" xfId="34" applyFont="1" applyAlignment="1">
      <alignment horizontal="center"/>
    </xf>
    <xf numFmtId="0" fontId="29" fillId="0" borderId="0" xfId="10" applyFont="1" applyAlignment="1">
      <alignment horizontal="left"/>
    </xf>
    <xf numFmtId="3" fontId="25" fillId="7" borderId="0" xfId="0" applyNumberFormat="1" applyFont="1" applyFill="1"/>
    <xf numFmtId="0" fontId="30" fillId="0" borderId="0" xfId="11" applyFont="1" applyAlignment="1">
      <alignment horizontal="center" wrapText="1"/>
    </xf>
    <xf numFmtId="0" fontId="30" fillId="0" borderId="0" xfId="11" applyFont="1" applyAlignment="1">
      <alignment horizontal="left" wrapText="1" indent="1"/>
    </xf>
    <xf numFmtId="0" fontId="40" fillId="2" borderId="0" xfId="0" applyFont="1" applyFill="1"/>
    <xf numFmtId="0" fontId="41" fillId="2" borderId="0" xfId="0" applyFont="1" applyFill="1" applyAlignment="1">
      <alignment vertical="center"/>
    </xf>
    <xf numFmtId="0" fontId="41" fillId="2" borderId="0" xfId="0" applyFont="1" applyFill="1" applyAlignment="1">
      <alignment horizontal="right" vertical="center"/>
    </xf>
    <xf numFmtId="0" fontId="41" fillId="2" borderId="0" xfId="0" applyFont="1" applyFill="1" applyAlignment="1">
      <alignment vertical="center" wrapText="1"/>
    </xf>
    <xf numFmtId="0" fontId="40" fillId="2" borderId="0" xfId="0" applyFont="1" applyFill="1" applyAlignment="1">
      <alignment vertical="center"/>
    </xf>
    <xf numFmtId="0" fontId="29" fillId="0" borderId="5" xfId="31" applyFont="1" applyBorder="1" applyAlignment="1">
      <alignment horizontal="center" vertical="center"/>
    </xf>
    <xf numFmtId="0" fontId="29" fillId="0" borderId="0" xfId="31" applyFont="1" applyAlignment="1">
      <alignment horizontal="center" vertical="center"/>
    </xf>
    <xf numFmtId="167" fontId="38" fillId="0" borderId="4" xfId="0" applyNumberFormat="1" applyFont="1" applyBorder="1" applyAlignment="1">
      <alignment horizontal="right" vertical="center"/>
    </xf>
    <xf numFmtId="167" fontId="38" fillId="0" borderId="0" xfId="59" applyNumberFormat="1" applyFont="1" applyFill="1" applyBorder="1" applyAlignment="1">
      <alignment horizontal="right" vertical="center" wrapText="1"/>
    </xf>
    <xf numFmtId="167" fontId="38" fillId="0" borderId="0" xfId="59" applyNumberFormat="1" applyFont="1" applyFill="1" applyBorder="1" applyAlignment="1">
      <alignment horizontal="right" vertical="center"/>
    </xf>
    <xf numFmtId="0" fontId="60" fillId="0" borderId="0" xfId="0" applyFont="1" applyAlignment="1">
      <alignment vertical="center" wrapText="1"/>
    </xf>
    <xf numFmtId="167" fontId="60" fillId="0" borderId="0" xfId="59" applyNumberFormat="1" applyFont="1" applyFill="1" applyBorder="1" applyAlignment="1">
      <alignment horizontal="center" vertical="center" wrapText="1"/>
    </xf>
    <xf numFmtId="167" fontId="60" fillId="0" borderId="0" xfId="59" applyNumberFormat="1" applyFont="1" applyFill="1" applyBorder="1" applyAlignment="1">
      <alignment horizontal="center" vertical="center"/>
    </xf>
    <xf numFmtId="0" fontId="61" fillId="0" borderId="0" xfId="0" applyFont="1" applyAlignment="1">
      <alignment vertical="center" wrapText="1"/>
    </xf>
    <xf numFmtId="167" fontId="61" fillId="0" borderId="0" xfId="59" applyNumberFormat="1" applyFont="1" applyFill="1" applyBorder="1" applyAlignment="1">
      <alignment horizontal="center" vertical="center" wrapText="1"/>
    </xf>
    <xf numFmtId="0" fontId="61" fillId="0" borderId="0" xfId="0" applyFont="1" applyAlignment="1">
      <alignment vertical="center"/>
    </xf>
    <xf numFmtId="167" fontId="60" fillId="0" borderId="0" xfId="0" applyNumberFormat="1" applyFont="1" applyAlignment="1">
      <alignment vertical="center" wrapText="1"/>
    </xf>
    <xf numFmtId="167" fontId="61" fillId="0" borderId="0" xfId="59" applyNumberFormat="1" applyFont="1" applyFill="1" applyBorder="1" applyAlignment="1">
      <alignment vertical="center" wrapText="1"/>
    </xf>
    <xf numFmtId="167" fontId="60" fillId="0" borderId="0" xfId="59" applyNumberFormat="1" applyFont="1" applyFill="1" applyBorder="1" applyAlignment="1">
      <alignment vertical="center" wrapText="1"/>
    </xf>
    <xf numFmtId="167" fontId="57" fillId="7" borderId="0" xfId="59" applyNumberFormat="1" applyFont="1" applyFill="1" applyBorder="1" applyAlignment="1">
      <alignment horizontal="right" vertical="center" wrapText="1"/>
    </xf>
    <xf numFmtId="0" fontId="62" fillId="0" borderId="0" xfId="0" applyFont="1" applyAlignment="1">
      <alignment vertical="center" wrapText="1"/>
    </xf>
    <xf numFmtId="167" fontId="62" fillId="0" borderId="0" xfId="59" applyNumberFormat="1" applyFont="1" applyFill="1" applyBorder="1" applyAlignment="1">
      <alignment vertical="center" wrapText="1"/>
    </xf>
    <xf numFmtId="3" fontId="28" fillId="0" borderId="6" xfId="0" applyNumberFormat="1" applyFont="1" applyBorder="1" applyAlignment="1">
      <alignment vertical="center" wrapText="1"/>
    </xf>
    <xf numFmtId="0" fontId="60" fillId="0" borderId="0" xfId="0" applyFont="1" applyAlignment="1">
      <alignment horizontal="center" vertical="center" wrapText="1"/>
    </xf>
    <xf numFmtId="167" fontId="38" fillId="0" borderId="0" xfId="59" applyNumberFormat="1" applyFont="1" applyFill="1" applyBorder="1" applyAlignment="1">
      <alignment horizontal="center" vertical="center" wrapText="1"/>
    </xf>
    <xf numFmtId="3" fontId="60" fillId="0" borderId="0" xfId="0" applyNumberFormat="1" applyFont="1" applyAlignment="1">
      <alignment vertical="center" wrapText="1"/>
    </xf>
    <xf numFmtId="3" fontId="60" fillId="0" borderId="0" xfId="0" applyNumberFormat="1" applyFont="1" applyAlignment="1">
      <alignment horizontal="right" vertical="center" wrapText="1"/>
    </xf>
    <xf numFmtId="3" fontId="60" fillId="0" borderId="0" xfId="0" applyNumberFormat="1" applyFont="1" applyAlignment="1">
      <alignment horizontal="center" vertical="center" wrapText="1"/>
    </xf>
    <xf numFmtId="167" fontId="60" fillId="0" borderId="0" xfId="0" quotePrefix="1" applyNumberFormat="1" applyFont="1" applyAlignment="1">
      <alignment vertical="center" wrapText="1"/>
    </xf>
    <xf numFmtId="167" fontId="60" fillId="0" borderId="0" xfId="0" quotePrefix="1" applyNumberFormat="1" applyFont="1" applyAlignment="1">
      <alignment horizontal="center" vertical="center" wrapText="1"/>
    </xf>
    <xf numFmtId="3" fontId="61" fillId="0" borderId="0" xfId="0" applyNumberFormat="1" applyFont="1" applyAlignment="1">
      <alignment horizontal="center" vertical="center" wrapText="1"/>
    </xf>
    <xf numFmtId="3" fontId="61" fillId="0" borderId="0" xfId="0" applyNumberFormat="1" applyFont="1" applyAlignment="1">
      <alignment vertical="center" wrapText="1"/>
    </xf>
    <xf numFmtId="167" fontId="60" fillId="0" borderId="0" xfId="59" quotePrefix="1" applyNumberFormat="1" applyFont="1" applyFill="1" applyBorder="1" applyAlignment="1">
      <alignment horizontal="center" vertical="center" wrapText="1"/>
    </xf>
    <xf numFmtId="167" fontId="28" fillId="7" borderId="9" xfId="59" applyNumberFormat="1" applyFont="1" applyFill="1" applyBorder="1" applyAlignment="1">
      <alignment horizontal="right" vertical="center" wrapText="1"/>
    </xf>
    <xf numFmtId="167" fontId="28" fillId="7" borderId="9" xfId="59" applyNumberFormat="1" applyFont="1" applyFill="1" applyBorder="1" applyAlignment="1">
      <alignment horizontal="right" vertical="center"/>
    </xf>
    <xf numFmtId="167" fontId="28" fillId="0" borderId="9" xfId="59" applyNumberFormat="1" applyFont="1" applyBorder="1" applyAlignment="1">
      <alignment horizontal="right" vertical="center"/>
    </xf>
    <xf numFmtId="167" fontId="61" fillId="0" borderId="0" xfId="59" applyNumberFormat="1" applyFont="1" applyFill="1" applyBorder="1" applyAlignment="1">
      <alignment vertical="center"/>
    </xf>
    <xf numFmtId="167" fontId="61" fillId="0" borderId="0" xfId="59" applyNumberFormat="1" applyFont="1" applyFill="1" applyBorder="1" applyAlignment="1">
      <alignment horizontal="center" vertical="center"/>
    </xf>
    <xf numFmtId="0" fontId="63" fillId="0" borderId="0" xfId="0" applyFont="1" applyAlignment="1">
      <alignment vertical="center"/>
    </xf>
    <xf numFmtId="167" fontId="28" fillId="0" borderId="53" xfId="59" applyNumberFormat="1" applyFont="1" applyBorder="1" applyAlignment="1">
      <alignment horizontal="left"/>
    </xf>
    <xf numFmtId="167" fontId="34" fillId="0" borderId="0" xfId="59" applyNumberFormat="1" applyFont="1"/>
    <xf numFmtId="167" fontId="34" fillId="0" borderId="20" xfId="59" applyNumberFormat="1" applyFont="1" applyBorder="1"/>
    <xf numFmtId="167" fontId="67" fillId="0" borderId="20" xfId="59" applyNumberFormat="1" applyFont="1" applyBorder="1"/>
    <xf numFmtId="167" fontId="34" fillId="0" borderId="11" xfId="59" applyNumberFormat="1" applyFont="1" applyBorder="1"/>
    <xf numFmtId="167" fontId="67" fillId="0" borderId="0" xfId="59" applyNumberFormat="1" applyFont="1"/>
    <xf numFmtId="167" fontId="38" fillId="0" borderId="0" xfId="59" applyNumberFormat="1" applyFont="1" applyAlignment="1">
      <alignment horizontal="left"/>
    </xf>
    <xf numFmtId="167" fontId="38" fillId="0" borderId="0" xfId="59" applyNumberFormat="1" applyFont="1" applyBorder="1" applyAlignment="1">
      <alignment horizontal="left"/>
    </xf>
    <xf numFmtId="167" fontId="38" fillId="0" borderId="34" xfId="59" applyNumberFormat="1" applyFont="1" applyBorder="1" applyAlignment="1">
      <alignment horizontal="left"/>
    </xf>
    <xf numFmtId="0" fontId="38" fillId="0" borderId="0" xfId="11" applyFont="1" applyAlignment="1">
      <alignment horizontal="left" wrapText="1"/>
    </xf>
    <xf numFmtId="0" fontId="38" fillId="0" borderId="0" xfId="11" applyFont="1" applyAlignment="1"/>
    <xf numFmtId="0" fontId="14" fillId="0" borderId="5" xfId="0" applyFont="1" applyBorder="1" applyAlignment="1">
      <alignment vertical="center" wrapText="1"/>
    </xf>
    <xf numFmtId="0" fontId="14" fillId="0" borderId="5" xfId="0" applyFont="1" applyBorder="1" applyAlignment="1">
      <alignment horizontal="center" vertical="center" wrapText="1"/>
    </xf>
    <xf numFmtId="9" fontId="56" fillId="2" borderId="0" xfId="49" applyFont="1" applyFill="1" applyBorder="1" applyAlignment="1">
      <alignment horizontal="right" vertical="center" wrapText="1"/>
    </xf>
    <xf numFmtId="171" fontId="56" fillId="2" borderId="0" xfId="0" applyNumberFormat="1" applyFont="1" applyFill="1" applyAlignment="1">
      <alignment horizontal="center" vertical="center" wrapText="1"/>
    </xf>
    <xf numFmtId="0" fontId="75" fillId="0" borderId="0" xfId="0" applyFont="1" applyAlignment="1">
      <alignment vertical="center" wrapText="1"/>
    </xf>
    <xf numFmtId="164" fontId="75" fillId="26" borderId="0" xfId="0" applyNumberFormat="1" applyFont="1" applyFill="1" applyAlignment="1">
      <alignment vertical="center" wrapText="1"/>
    </xf>
    <xf numFmtId="0" fontId="29" fillId="2" borderId="9" xfId="0" applyFont="1" applyFill="1" applyBorder="1" applyAlignment="1">
      <alignment horizontal="left" wrapText="1"/>
    </xf>
    <xf numFmtId="0" fontId="29" fillId="2" borderId="9" xfId="0" applyFont="1" applyFill="1" applyBorder="1" applyAlignment="1">
      <alignment wrapText="1"/>
    </xf>
    <xf numFmtId="164" fontId="29" fillId="27" borderId="9" xfId="0" applyNumberFormat="1" applyFont="1" applyFill="1" applyBorder="1" applyAlignment="1">
      <alignment wrapText="1"/>
    </xf>
    <xf numFmtId="9" fontId="29" fillId="27" borderId="9" xfId="49" applyFont="1" applyFill="1" applyBorder="1" applyAlignment="1">
      <alignment horizontal="right" wrapText="1"/>
    </xf>
    <xf numFmtId="0" fontId="56" fillId="0" borderId="0" xfId="0" applyFont="1" applyAlignment="1">
      <alignment horizontal="left" vertical="center" wrapText="1"/>
    </xf>
    <xf numFmtId="0" fontId="56" fillId="0" borderId="0" xfId="0" applyFont="1" applyAlignment="1">
      <alignment vertical="center" wrapText="1"/>
    </xf>
    <xf numFmtId="164" fontId="38" fillId="27" borderId="0" xfId="16" applyFont="1" applyFill="1">
      <alignment horizontal="right"/>
    </xf>
    <xf numFmtId="0" fontId="30" fillId="0" borderId="0" xfId="49" applyNumberFormat="1" applyFont="1" applyAlignment="1">
      <alignment horizontal="right"/>
    </xf>
    <xf numFmtId="0" fontId="30" fillId="0" borderId="0" xfId="49" applyNumberFormat="1" applyFont="1" applyFill="1" applyAlignment="1">
      <alignment horizontal="right"/>
    </xf>
    <xf numFmtId="169" fontId="30" fillId="0" borderId="0" xfId="49" applyNumberFormat="1" applyFont="1" applyFill="1" applyAlignment="1">
      <alignment horizontal="right"/>
    </xf>
    <xf numFmtId="3" fontId="30" fillId="0" borderId="0" xfId="16" applyNumberFormat="1" applyFont="1">
      <alignment horizontal="right"/>
    </xf>
    <xf numFmtId="3" fontId="30" fillId="0" borderId="4" xfId="16" applyNumberFormat="1" applyFont="1" applyBorder="1">
      <alignment horizontal="right"/>
    </xf>
    <xf numFmtId="0" fontId="30" fillId="0" borderId="4" xfId="16" applyNumberFormat="1" applyFont="1" applyBorder="1">
      <alignment horizontal="right"/>
    </xf>
    <xf numFmtId="169" fontId="30" fillId="0" borderId="4" xfId="16" applyNumberFormat="1" applyFont="1" applyBorder="1">
      <alignment horizontal="right"/>
    </xf>
    <xf numFmtId="3" fontId="53" fillId="7" borderId="0" xfId="3" applyFont="1" applyFill="1" applyBorder="1" applyAlignment="1">
      <alignment horizontal="center" vertical="center"/>
      <protection locked="0"/>
    </xf>
    <xf numFmtId="164" fontId="38" fillId="0" borderId="0" xfId="39" applyFont="1">
      <alignment horizontal="right"/>
    </xf>
    <xf numFmtId="0" fontId="38" fillId="0" borderId="0" xfId="11" applyFont="1" applyAlignment="1">
      <alignment horizontal="left" indent="1"/>
    </xf>
    <xf numFmtId="0" fontId="38" fillId="0" borderId="4" xfId="11" applyFont="1" applyBorder="1">
      <alignment horizontal="left"/>
    </xf>
    <xf numFmtId="164" fontId="38" fillId="0" borderId="4" xfId="16" applyFont="1" applyBorder="1">
      <alignment horizontal="right"/>
    </xf>
    <xf numFmtId="164" fontId="38" fillId="0" borderId="4" xfId="39" applyFont="1" applyBorder="1">
      <alignment horizontal="right"/>
    </xf>
    <xf numFmtId="0" fontId="38" fillId="0" borderId="0" xfId="9" quotePrefix="1" applyFont="1" applyAlignment="1">
      <alignment horizontal="left" wrapText="1"/>
    </xf>
    <xf numFmtId="0" fontId="38" fillId="0" borderId="0" xfId="9" applyFont="1" applyAlignment="1">
      <alignment horizontal="left" wrapText="1"/>
    </xf>
    <xf numFmtId="3" fontId="38" fillId="0" borderId="0" xfId="10" applyNumberFormat="1" applyFont="1" applyAlignment="1">
      <alignment horizontal="right" wrapText="1"/>
    </xf>
    <xf numFmtId="168" fontId="30" fillId="2" borderId="0" xfId="16" applyNumberFormat="1" applyFont="1" applyFill="1">
      <alignment horizontal="right"/>
    </xf>
    <xf numFmtId="168" fontId="30" fillId="2" borderId="11" xfId="16" applyNumberFormat="1" applyFont="1" applyFill="1" applyBorder="1">
      <alignment horizontal="right"/>
    </xf>
    <xf numFmtId="0" fontId="34" fillId="2" borderId="0" xfId="0" applyFont="1" applyFill="1" applyAlignment="1">
      <alignment horizontal="center" vertical="center" wrapText="1"/>
    </xf>
    <xf numFmtId="0" fontId="0" fillId="2" borderId="0" xfId="0" applyFill="1"/>
    <xf numFmtId="170" fontId="28" fillId="0" borderId="53" xfId="49" applyNumberFormat="1" applyFont="1" applyBorder="1" applyAlignment="1">
      <alignment horizontal="right"/>
    </xf>
    <xf numFmtId="0" fontId="29" fillId="2" borderId="21" xfId="0" applyFont="1" applyFill="1" applyBorder="1" applyAlignment="1">
      <alignment horizontal="center"/>
    </xf>
    <xf numFmtId="0" fontId="34" fillId="2" borderId="0" xfId="0" applyFont="1" applyFill="1"/>
    <xf numFmtId="0" fontId="29" fillId="2" borderId="5" xfId="0" applyFont="1" applyFill="1" applyBorder="1" applyAlignment="1">
      <alignment horizontal="center" vertical="center"/>
    </xf>
    <xf numFmtId="0" fontId="76" fillId="0" borderId="0" xfId="0" applyFont="1" applyAlignment="1">
      <alignment horizontal="left"/>
    </xf>
    <xf numFmtId="0" fontId="34" fillId="2" borderId="0" xfId="0" applyFont="1" applyFill="1" applyAlignment="1">
      <alignment vertical="center" wrapText="1"/>
    </xf>
    <xf numFmtId="0" fontId="77" fillId="31" borderId="0" xfId="0" applyFont="1" applyFill="1"/>
    <xf numFmtId="0" fontId="78" fillId="31" borderId="0" xfId="0" applyFont="1" applyFill="1"/>
    <xf numFmtId="0" fontId="79" fillId="31" borderId="0" xfId="34" applyFont="1" applyFill="1" applyAlignment="1">
      <alignment horizontal="right"/>
    </xf>
    <xf numFmtId="0" fontId="80" fillId="2" borderId="0" xfId="0" applyFont="1" applyFill="1" applyAlignment="1">
      <alignment vertical="center" wrapText="1"/>
    </xf>
    <xf numFmtId="0" fontId="81" fillId="0" borderId="0" xfId="0" applyFont="1" applyAlignment="1">
      <alignment horizontal="left"/>
    </xf>
    <xf numFmtId="0" fontId="80" fillId="2" borderId="0" xfId="0" applyFont="1" applyFill="1" applyAlignment="1">
      <alignment horizontal="center" vertical="center" wrapText="1"/>
    </xf>
    <xf numFmtId="0" fontId="82" fillId="2" borderId="8" xfId="0" applyFont="1" applyFill="1" applyBorder="1" applyAlignment="1">
      <alignment horizontal="center" vertical="center"/>
    </xf>
    <xf numFmtId="0" fontId="28" fillId="2" borderId="54" xfId="0" applyFont="1" applyFill="1" applyBorder="1" applyAlignment="1">
      <alignment horizontal="center"/>
    </xf>
    <xf numFmtId="0" fontId="83" fillId="2" borderId="0" xfId="0" applyFont="1" applyFill="1"/>
    <xf numFmtId="0" fontId="28" fillId="2" borderId="54" xfId="0" applyFont="1" applyFill="1" applyBorder="1" applyAlignment="1">
      <alignment horizontal="right"/>
    </xf>
    <xf numFmtId="0" fontId="29" fillId="2" borderId="0" xfId="0" applyFont="1" applyFill="1" applyAlignment="1">
      <alignment horizontal="center"/>
    </xf>
    <xf numFmtId="43" fontId="29" fillId="2" borderId="21" xfId="62" applyFont="1" applyFill="1" applyBorder="1" applyAlignment="1">
      <alignment horizontal="center"/>
    </xf>
    <xf numFmtId="0" fontId="29" fillId="2" borderId="22" xfId="0" applyFont="1" applyFill="1" applyBorder="1" applyAlignment="1">
      <alignment horizontal="center"/>
    </xf>
    <xf numFmtId="43" fontId="29" fillId="2" borderId="22" xfId="62" applyFont="1" applyFill="1" applyBorder="1" applyAlignment="1">
      <alignment horizontal="center"/>
    </xf>
    <xf numFmtId="0" fontId="29" fillId="2" borderId="0" xfId="0" applyFont="1" applyFill="1" applyAlignment="1">
      <alignment horizontal="center" vertical="center" wrapText="1"/>
    </xf>
    <xf numFmtId="0" fontId="29" fillId="2" borderId="14" xfId="0" applyFont="1" applyFill="1" applyBorder="1" applyAlignment="1">
      <alignment horizontal="center" vertical="center" wrapText="1"/>
    </xf>
    <xf numFmtId="0" fontId="29" fillId="2" borderId="14" xfId="0" applyFont="1" applyFill="1" applyBorder="1" applyAlignment="1">
      <alignment vertical="center" wrapText="1"/>
    </xf>
    <xf numFmtId="0" fontId="29" fillId="2" borderId="23" xfId="0" applyFont="1" applyFill="1" applyBorder="1" applyAlignment="1">
      <alignment vertical="center" wrapText="1"/>
    </xf>
    <xf numFmtId="0" fontId="29" fillId="0" borderId="5" xfId="0" applyFont="1" applyBorder="1" applyAlignment="1">
      <alignment horizontal="center" vertical="center"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5" xfId="0" applyFont="1" applyBorder="1" applyAlignment="1">
      <alignment vertical="center" wrapText="1"/>
    </xf>
    <xf numFmtId="0" fontId="29" fillId="2" borderId="0" xfId="0" applyFont="1" applyFill="1" applyAlignment="1">
      <alignment horizontal="left" vertical="center" wrapText="1" indent="1"/>
    </xf>
    <xf numFmtId="182" fontId="29" fillId="2" borderId="0" xfId="62" applyNumberFormat="1" applyFont="1" applyFill="1" applyBorder="1" applyAlignment="1">
      <alignment horizontal="left" vertical="center" wrapText="1" indent="1"/>
    </xf>
    <xf numFmtId="182" fontId="29" fillId="2" borderId="0" xfId="62" applyNumberFormat="1" applyFont="1" applyFill="1" applyBorder="1" applyAlignment="1">
      <alignment vertical="center" wrapText="1"/>
    </xf>
    <xf numFmtId="0" fontId="28" fillId="2" borderId="0" xfId="0" applyFont="1" applyFill="1" applyAlignment="1">
      <alignment horizontal="left" vertical="center" wrapText="1" indent="3"/>
    </xf>
    <xf numFmtId="182" fontId="28" fillId="2" borderId="0" xfId="62" applyNumberFormat="1" applyFont="1" applyFill="1" applyBorder="1" applyAlignment="1">
      <alignment horizontal="left" vertical="center" wrapText="1" indent="3"/>
    </xf>
    <xf numFmtId="0" fontId="29" fillId="2" borderId="0" xfId="0" applyFont="1" applyFill="1" applyAlignment="1">
      <alignment horizontal="left" vertical="center" wrapText="1" indent="4"/>
    </xf>
    <xf numFmtId="182" fontId="29" fillId="2" borderId="0" xfId="62" applyNumberFormat="1" applyFont="1" applyFill="1" applyBorder="1" applyAlignment="1">
      <alignment horizontal="left" vertical="center" wrapText="1" indent="4"/>
    </xf>
    <xf numFmtId="0" fontId="29" fillId="2" borderId="0" xfId="0" applyFont="1" applyFill="1" applyAlignment="1">
      <alignment horizontal="left" vertical="center" wrapText="1" indent="5"/>
    </xf>
    <xf numFmtId="182" fontId="29" fillId="2" borderId="0" xfId="62" applyNumberFormat="1" applyFont="1" applyFill="1" applyBorder="1" applyAlignment="1">
      <alignment horizontal="left" vertical="center" wrapText="1" indent="5"/>
    </xf>
    <xf numFmtId="182" fontId="29" fillId="0" borderId="0" xfId="62" applyNumberFormat="1" applyFont="1" applyBorder="1" applyAlignment="1">
      <alignment horizontal="left" vertical="center" wrapText="1" indent="4"/>
    </xf>
    <xf numFmtId="182" fontId="29" fillId="0" borderId="0" xfId="62" applyNumberFormat="1" applyFont="1" applyBorder="1" applyAlignment="1">
      <alignment vertical="center" wrapText="1"/>
    </xf>
    <xf numFmtId="182" fontId="29" fillId="32" borderId="0" xfId="62" applyNumberFormat="1" applyFont="1" applyFill="1" applyBorder="1" applyAlignment="1">
      <alignment vertical="center" wrapText="1"/>
    </xf>
    <xf numFmtId="0" fontId="29" fillId="2" borderId="0" xfId="0" applyFont="1" applyFill="1" applyAlignment="1">
      <alignment horizontal="left" vertical="center" wrapText="1" indent="6"/>
    </xf>
    <xf numFmtId="182" fontId="29" fillId="2" borderId="0" xfId="62" applyNumberFormat="1" applyFont="1" applyFill="1" applyBorder="1" applyAlignment="1">
      <alignment horizontal="left" vertical="center" wrapText="1" indent="6"/>
    </xf>
    <xf numFmtId="0" fontId="29" fillId="0" borderId="0" xfId="0" applyFont="1" applyAlignment="1">
      <alignment horizontal="left" vertical="center" wrapText="1" indent="5"/>
    </xf>
    <xf numFmtId="182" fontId="29" fillId="0" borderId="0" xfId="62" applyNumberFormat="1" applyFont="1" applyBorder="1" applyAlignment="1">
      <alignment horizontal="left" vertical="center" wrapText="1" indent="6"/>
    </xf>
    <xf numFmtId="182" fontId="28" fillId="2" borderId="0" xfId="62" applyNumberFormat="1" applyFont="1" applyFill="1" applyBorder="1" applyAlignment="1">
      <alignment vertical="center" wrapText="1"/>
    </xf>
    <xf numFmtId="182" fontId="29" fillId="0" borderId="0" xfId="62" applyNumberFormat="1" applyFont="1" applyBorder="1" applyAlignment="1">
      <alignment horizontal="left" vertical="center" wrapText="1" indent="5"/>
    </xf>
    <xf numFmtId="182" fontId="28" fillId="0" borderId="0" xfId="62" applyNumberFormat="1" applyFont="1" applyBorder="1" applyAlignment="1">
      <alignment vertical="center" wrapText="1"/>
    </xf>
    <xf numFmtId="182" fontId="28" fillId="32" borderId="0" xfId="62" applyNumberFormat="1" applyFont="1" applyFill="1" applyBorder="1" applyAlignment="1">
      <alignment vertical="center" wrapText="1"/>
    </xf>
    <xf numFmtId="0" fontId="28" fillId="0" borderId="0" xfId="0" applyFont="1" applyAlignment="1">
      <alignment horizontal="left" vertical="center" wrapText="1" indent="3"/>
    </xf>
    <xf numFmtId="0" fontId="28" fillId="0" borderId="0" xfId="0" applyFont="1" applyAlignment="1">
      <alignment vertical="center" wrapText="1"/>
    </xf>
    <xf numFmtId="0" fontId="28" fillId="0" borderId="0" xfId="0" applyFont="1" applyAlignment="1">
      <alignment horizontal="left" vertical="center" wrapText="1" indent="2"/>
    </xf>
    <xf numFmtId="182" fontId="28" fillId="2" borderId="0" xfId="62" applyNumberFormat="1" applyFont="1" applyFill="1" applyBorder="1" applyAlignment="1">
      <alignment horizontal="left" vertical="center" wrapText="1" indent="1"/>
    </xf>
    <xf numFmtId="0" fontId="29" fillId="32" borderId="0" xfId="0" applyFont="1" applyFill="1" applyAlignment="1">
      <alignment vertical="center" wrapText="1"/>
    </xf>
    <xf numFmtId="0" fontId="29" fillId="0" borderId="0" xfId="0" applyFont="1" applyAlignment="1">
      <alignment horizontal="left" vertical="center" wrapText="1" indent="4"/>
    </xf>
    <xf numFmtId="182" fontId="29" fillId="2" borderId="0" xfId="62" applyNumberFormat="1" applyFont="1" applyFill="1" applyBorder="1" applyAlignment="1">
      <alignment horizontal="left" vertical="center" wrapText="1"/>
    </xf>
    <xf numFmtId="0" fontId="28" fillId="2" borderId="0" xfId="0" applyFont="1" applyFill="1" applyAlignment="1">
      <alignment horizontal="left" vertical="center" wrapText="1"/>
    </xf>
    <xf numFmtId="182" fontId="28" fillId="2" borderId="0" xfId="0" applyNumberFormat="1" applyFont="1" applyFill="1" applyAlignment="1">
      <alignment horizontal="left" vertical="center" wrapText="1"/>
    </xf>
    <xf numFmtId="182" fontId="28" fillId="0" borderId="0" xfId="62" applyNumberFormat="1" applyFont="1" applyBorder="1" applyAlignment="1">
      <alignment horizontal="left" vertical="center" wrapText="1" indent="1"/>
    </xf>
    <xf numFmtId="0" fontId="82" fillId="2" borderId="0" xfId="0" applyFont="1" applyFill="1" applyAlignment="1">
      <alignment horizontal="center" vertical="center" wrapText="1"/>
    </xf>
    <xf numFmtId="0" fontId="82" fillId="2" borderId="0" xfId="0" applyFont="1" applyFill="1" applyAlignment="1">
      <alignment vertical="center" wrapText="1"/>
    </xf>
    <xf numFmtId="0" fontId="82" fillId="0" borderId="5" xfId="0" applyFont="1" applyBorder="1" applyAlignment="1">
      <alignment vertical="center" wrapText="1"/>
    </xf>
    <xf numFmtId="0" fontId="82" fillId="2" borderId="14" xfId="0" applyFont="1" applyFill="1" applyBorder="1" applyAlignment="1">
      <alignment horizontal="center" vertical="center" wrapText="1"/>
    </xf>
    <xf numFmtId="0" fontId="82" fillId="2" borderId="14" xfId="0" applyFont="1" applyFill="1" applyBorder="1" applyAlignment="1">
      <alignment vertical="center" wrapText="1"/>
    </xf>
    <xf numFmtId="0" fontId="82" fillId="2" borderId="23" xfId="0" applyFont="1" applyFill="1" applyBorder="1" applyAlignment="1">
      <alignment vertical="center" wrapText="1"/>
    </xf>
    <xf numFmtId="0" fontId="82" fillId="2" borderId="5" xfId="0" applyFont="1" applyFill="1" applyBorder="1" applyAlignment="1">
      <alignment horizontal="center" vertical="center" wrapText="1"/>
    </xf>
    <xf numFmtId="0" fontId="86" fillId="2" borderId="5" xfId="0" applyFont="1" applyFill="1" applyBorder="1" applyAlignment="1">
      <alignment horizontal="left" vertical="center" wrapText="1"/>
    </xf>
    <xf numFmtId="0" fontId="82" fillId="2" borderId="8" xfId="0" applyFont="1" applyFill="1" applyBorder="1" applyAlignment="1">
      <alignment horizontal="center" vertical="center" wrapText="1"/>
    </xf>
    <xf numFmtId="0" fontId="82" fillId="2" borderId="8" xfId="0" applyFont="1" applyFill="1" applyBorder="1" applyAlignment="1">
      <alignment horizontal="left" vertical="center" wrapText="1" indent="1"/>
    </xf>
    <xf numFmtId="181" fontId="82" fillId="2" borderId="8" xfId="62" applyNumberFormat="1" applyFont="1" applyFill="1" applyBorder="1" applyAlignment="1">
      <alignment vertical="center" wrapText="1"/>
    </xf>
    <xf numFmtId="0" fontId="82" fillId="2" borderId="0" xfId="0" applyFont="1" applyFill="1" applyAlignment="1">
      <alignment horizontal="left" vertical="center" wrapText="1" indent="3"/>
    </xf>
    <xf numFmtId="181" fontId="82" fillId="2" borderId="0" xfId="62" applyNumberFormat="1" applyFont="1" applyFill="1" applyBorder="1" applyAlignment="1">
      <alignment vertical="center" wrapText="1"/>
    </xf>
    <xf numFmtId="0" fontId="82" fillId="2" borderId="0" xfId="0" applyFont="1" applyFill="1" applyAlignment="1">
      <alignment horizontal="left" vertical="center" wrapText="1" indent="4"/>
    </xf>
    <xf numFmtId="0" fontId="82" fillId="2" borderId="0" xfId="0" applyFont="1" applyFill="1" applyAlignment="1">
      <alignment horizontal="left" vertical="center" wrapText="1" indent="5"/>
    </xf>
    <xf numFmtId="181" fontId="82" fillId="0" borderId="0" xfId="62" applyNumberFormat="1" applyFont="1" applyBorder="1" applyAlignment="1">
      <alignment vertical="center" wrapText="1"/>
    </xf>
    <xf numFmtId="181" fontId="82" fillId="32" borderId="0" xfId="62" applyNumberFormat="1" applyFont="1" applyFill="1" applyBorder="1" applyAlignment="1">
      <alignment vertical="center" wrapText="1"/>
    </xf>
    <xf numFmtId="0" fontId="82" fillId="2" borderId="4" xfId="0" applyFont="1" applyFill="1" applyBorder="1" applyAlignment="1">
      <alignment horizontal="center" vertical="center" wrapText="1"/>
    </xf>
    <xf numFmtId="181" fontId="82" fillId="2" borderId="4" xfId="62" applyNumberFormat="1" applyFont="1" applyFill="1" applyBorder="1" applyAlignment="1">
      <alignment vertical="center" wrapText="1"/>
    </xf>
    <xf numFmtId="181" fontId="82" fillId="32" borderId="4" xfId="62" applyNumberFormat="1" applyFont="1" applyFill="1" applyBorder="1" applyAlignment="1">
      <alignment vertical="center" wrapText="1"/>
    </xf>
    <xf numFmtId="0" fontId="87" fillId="33" borderId="0" xfId="0" applyFont="1" applyFill="1"/>
    <xf numFmtId="0" fontId="38" fillId="34" borderId="0" xfId="0" applyFont="1" applyFill="1"/>
    <xf numFmtId="0" fontId="34" fillId="34" borderId="0" xfId="0" applyFont="1" applyFill="1"/>
    <xf numFmtId="0" fontId="34" fillId="0" borderId="0" xfId="0" applyFont="1" applyAlignment="1">
      <alignment vertical="center"/>
    </xf>
    <xf numFmtId="0" fontId="38" fillId="0" borderId="0" xfId="0" applyFont="1"/>
    <xf numFmtId="0" fontId="88" fillId="0" borderId="10" xfId="34" applyFont="1" applyBorder="1">
      <alignment horizontal="left"/>
    </xf>
    <xf numFmtId="0" fontId="38" fillId="0" borderId="0" xfId="0" applyFont="1" applyAlignment="1">
      <alignment horizontal="center" vertical="center"/>
    </xf>
    <xf numFmtId="0" fontId="38" fillId="0" borderId="0" xfId="0" applyFont="1" applyAlignment="1">
      <alignment horizontal="justify" vertical="center" wrapText="1"/>
    </xf>
    <xf numFmtId="0" fontId="38" fillId="0" borderId="0" xfId="0" quotePrefix="1" applyFont="1" applyAlignment="1">
      <alignment horizontal="justify" vertical="center" wrapText="1"/>
    </xf>
    <xf numFmtId="0" fontId="28" fillId="0" borderId="6" xfId="34" applyFont="1" applyBorder="1">
      <alignment horizontal="left"/>
    </xf>
    <xf numFmtId="0" fontId="38" fillId="0" borderId="0" xfId="0" applyFont="1" applyAlignment="1">
      <alignment horizontal="center" vertical="center" wrapText="1"/>
    </xf>
    <xf numFmtId="0" fontId="34" fillId="2" borderId="0" xfId="0" applyFont="1" applyFill="1" applyAlignment="1">
      <alignment horizontal="justify" vertical="center" wrapText="1"/>
    </xf>
    <xf numFmtId="0" fontId="38" fillId="0" borderId="22" xfId="0" applyFont="1" applyBorder="1" applyAlignment="1">
      <alignment horizontal="justify" vertical="center" wrapText="1"/>
    </xf>
    <xf numFmtId="0" fontId="38" fillId="0" borderId="4" xfId="0" applyFont="1" applyBorder="1" applyAlignment="1">
      <alignment horizontal="center" vertical="center"/>
    </xf>
    <xf numFmtId="0" fontId="38" fillId="0" borderId="4" xfId="0" applyFont="1" applyBorder="1" applyAlignment="1">
      <alignment horizontal="justify" vertical="center" wrapText="1"/>
    </xf>
    <xf numFmtId="0" fontId="38" fillId="0" borderId="0" xfId="0" applyFont="1" applyAlignment="1">
      <alignment vertical="center"/>
    </xf>
    <xf numFmtId="0" fontId="38" fillId="0" borderId="0" xfId="0" applyFont="1" applyAlignment="1">
      <alignment horizontal="left" vertical="center" wrapText="1" indent="2"/>
    </xf>
    <xf numFmtId="0" fontId="34" fillId="0" borderId="0" xfId="0" applyFont="1" applyAlignment="1">
      <alignment horizontal="justify" vertical="center" wrapText="1"/>
    </xf>
    <xf numFmtId="0" fontId="34" fillId="0" borderId="0" xfId="0" applyFont="1" applyAlignment="1">
      <alignment horizontal="left" vertical="center" wrapText="1" indent="2"/>
    </xf>
    <xf numFmtId="0" fontId="34" fillId="0" borderId="0" xfId="0" applyFont="1" applyAlignment="1">
      <alignment horizontal="left" vertical="center" wrapText="1" indent="4"/>
    </xf>
    <xf numFmtId="0" fontId="34" fillId="0" borderId="7" xfId="0" applyFont="1" applyBorder="1" applyAlignment="1">
      <alignment horizontal="center" vertical="center" wrapText="1"/>
    </xf>
    <xf numFmtId="0" fontId="38" fillId="0" borderId="7" xfId="0" applyFont="1" applyBorder="1" applyAlignment="1">
      <alignment horizontal="justify" vertical="center" wrapText="1"/>
    </xf>
    <xf numFmtId="0" fontId="34" fillId="0" borderId="4" xfId="0" applyFont="1" applyBorder="1" applyAlignment="1">
      <alignment horizontal="left" vertical="center" wrapText="1" indent="2"/>
    </xf>
    <xf numFmtId="0" fontId="34" fillId="0" borderId="4" xfId="0" applyFont="1" applyBorder="1" applyAlignment="1">
      <alignment horizontal="left" vertical="center" wrapText="1" indent="4"/>
    </xf>
    <xf numFmtId="0" fontId="82" fillId="2" borderId="22" xfId="0" applyFont="1" applyFill="1" applyBorder="1" applyAlignment="1">
      <alignment horizontal="left" vertical="center" wrapText="1" indent="1"/>
    </xf>
    <xf numFmtId="43" fontId="0" fillId="0" borderId="0" xfId="62" applyFont="1"/>
    <xf numFmtId="0" fontId="21" fillId="23" borderId="0" xfId="34" applyFont="1" applyFill="1">
      <alignment horizontal="left"/>
    </xf>
    <xf numFmtId="0" fontId="43" fillId="7" borderId="0" xfId="34" applyFont="1" applyFill="1">
      <alignment horizontal="left"/>
    </xf>
    <xf numFmtId="0" fontId="23" fillId="7" borderId="0" xfId="34" applyFont="1" applyFill="1">
      <alignment horizontal="left"/>
    </xf>
    <xf numFmtId="0" fontId="26" fillId="31" borderId="0" xfId="34" applyFont="1" applyFill="1">
      <alignment horizontal="left"/>
    </xf>
    <xf numFmtId="0" fontId="26" fillId="30" borderId="0" xfId="34" applyFont="1" applyFill="1">
      <alignment horizontal="left"/>
    </xf>
    <xf numFmtId="0" fontId="26" fillId="29" borderId="0" xfId="34" applyFont="1" applyFill="1">
      <alignment horizontal="left"/>
    </xf>
    <xf numFmtId="0" fontId="26" fillId="21" borderId="0" xfId="34" applyFont="1" applyFill="1">
      <alignment horizontal="left"/>
    </xf>
    <xf numFmtId="0" fontId="26" fillId="22" borderId="0" xfId="34" applyFont="1" applyFill="1">
      <alignment horizontal="left"/>
    </xf>
    <xf numFmtId="0" fontId="26" fillId="20" borderId="0" xfId="34" applyFont="1" applyFill="1">
      <alignment horizontal="left"/>
    </xf>
    <xf numFmtId="0" fontId="30" fillId="0" borderId="0" xfId="11" applyFont="1" applyAlignment="1">
      <alignment horizontal="left" indent="1"/>
    </xf>
    <xf numFmtId="0" fontId="38" fillId="0" borderId="0" xfId="34" applyFont="1" applyAlignment="1">
      <alignment horizontal="left" vertical="top" wrapText="1"/>
    </xf>
    <xf numFmtId="0" fontId="38" fillId="0" borderId="0" xfId="34" applyFont="1" applyAlignment="1">
      <alignment horizontal="left" vertical="top"/>
    </xf>
    <xf numFmtId="0" fontId="29" fillId="0" borderId="8" xfId="31" applyFont="1" applyBorder="1">
      <alignment horizontal="center"/>
    </xf>
    <xf numFmtId="0" fontId="29" fillId="0" borderId="5" xfId="10" applyFont="1" applyBorder="1" applyAlignment="1">
      <alignment horizontal="center" wrapText="1"/>
    </xf>
    <xf numFmtId="0" fontId="29" fillId="0" borderId="10" xfId="40" applyFont="1" applyBorder="1">
      <alignment horizontal="left"/>
    </xf>
    <xf numFmtId="0" fontId="29" fillId="0" borderId="6" xfId="40" applyFont="1">
      <alignment horizontal="left"/>
    </xf>
    <xf numFmtId="0" fontId="30" fillId="0" borderId="11" xfId="11" applyFont="1" applyBorder="1" applyAlignment="1">
      <alignment horizontal="left" indent="1"/>
    </xf>
    <xf numFmtId="0" fontId="29" fillId="0" borderId="11" xfId="40" applyFont="1" applyBorder="1">
      <alignment horizontal="left"/>
    </xf>
    <xf numFmtId="0" fontId="29" fillId="0" borderId="4" xfId="40" applyFont="1" applyBorder="1">
      <alignment horizontal="left"/>
    </xf>
    <xf numFmtId="0" fontId="28" fillId="0" borderId="11" xfId="34" applyFont="1" applyBorder="1" applyAlignment="1">
      <alignment horizontal="left" vertical="center" wrapText="1"/>
    </xf>
    <xf numFmtId="0" fontId="38" fillId="0" borderId="0" xfId="34" applyFont="1" applyAlignment="1">
      <alignment horizontal="left" wrapText="1"/>
    </xf>
    <xf numFmtId="0" fontId="30" fillId="2" borderId="5" xfId="11" applyFont="1" applyFill="1" applyBorder="1" applyAlignment="1">
      <alignment horizontal="left" wrapText="1"/>
    </xf>
    <xf numFmtId="0" fontId="28" fillId="0" borderId="0" xfId="34" applyFont="1">
      <alignment horizontal="left"/>
    </xf>
    <xf numFmtId="0" fontId="29" fillId="0" borderId="4" xfId="31" applyFont="1" applyBorder="1">
      <alignment horizontal="center"/>
    </xf>
    <xf numFmtId="0" fontId="29" fillId="0" borderId="0" xfId="10" applyFont="1" applyAlignment="1">
      <alignment horizontal="right" wrapText="1"/>
    </xf>
    <xf numFmtId="0" fontId="29" fillId="0" borderId="4" xfId="10" applyFont="1" applyBorder="1" applyAlignment="1">
      <alignment horizontal="right" wrapText="1"/>
    </xf>
    <xf numFmtId="0" fontId="28" fillId="0" borderId="8" xfId="34" applyFont="1" applyBorder="1">
      <alignment horizontal="left"/>
    </xf>
    <xf numFmtId="0" fontId="38" fillId="0" borderId="0" xfId="11" applyFont="1">
      <alignment horizontal="left"/>
    </xf>
    <xf numFmtId="0" fontId="29" fillId="0" borderId="9" xfId="40" applyFont="1" applyBorder="1">
      <alignment horizontal="left"/>
    </xf>
    <xf numFmtId="0" fontId="44" fillId="23" borderId="0" xfId="34" applyFont="1" applyFill="1" applyAlignment="1">
      <alignment horizontal="right"/>
    </xf>
    <xf numFmtId="0" fontId="38" fillId="0" borderId="8" xfId="40" applyFont="1" applyBorder="1" applyAlignment="1">
      <alignment horizontal="left" wrapText="1"/>
    </xf>
    <xf numFmtId="0" fontId="29" fillId="0" borderId="0" xfId="10" applyFont="1">
      <alignment horizontal="right"/>
    </xf>
    <xf numFmtId="0" fontId="29" fillId="0" borderId="4" xfId="10" applyFont="1" applyBorder="1">
      <alignment horizontal="right"/>
    </xf>
    <xf numFmtId="0" fontId="29" fillId="0" borderId="0" xfId="10" applyFont="1" applyAlignment="1">
      <alignment horizontal="left" wrapText="1"/>
    </xf>
    <xf numFmtId="0" fontId="29" fillId="0" borderId="4" xfId="10" applyFont="1" applyBorder="1" applyAlignment="1">
      <alignment horizontal="left" wrapText="1"/>
    </xf>
    <xf numFmtId="0" fontId="29" fillId="0" borderId="4" xfId="10" applyFont="1" applyBorder="1" applyAlignment="1">
      <alignment horizontal="center" wrapText="1"/>
    </xf>
    <xf numFmtId="0" fontId="29" fillId="0" borderId="0" xfId="9" applyFont="1" applyAlignment="1">
      <alignment horizontal="left" vertical="top" wrapText="1"/>
    </xf>
    <xf numFmtId="0" fontId="29" fillId="0" borderId="12" xfId="9" applyFont="1" applyBorder="1" applyAlignment="1">
      <alignment horizontal="center"/>
    </xf>
    <xf numFmtId="0" fontId="29" fillId="0" borderId="5" xfId="9" applyFont="1" applyBorder="1" applyAlignment="1">
      <alignment horizontal="center"/>
    </xf>
    <xf numFmtId="0" fontId="29" fillId="0" borderId="17" xfId="9" applyFont="1" applyBorder="1" applyAlignment="1">
      <alignment horizontal="center"/>
    </xf>
    <xf numFmtId="0" fontId="29" fillId="2" borderId="12" xfId="9" applyFont="1" applyFill="1" applyBorder="1" applyAlignment="1">
      <alignment horizontal="center" wrapText="1"/>
    </xf>
    <xf numFmtId="0" fontId="29" fillId="2" borderId="17" xfId="9" applyFont="1" applyFill="1" applyBorder="1" applyAlignment="1">
      <alignment horizontal="center" wrapText="1"/>
    </xf>
    <xf numFmtId="0" fontId="29" fillId="0" borderId="15" xfId="9" applyFont="1" applyBorder="1" applyAlignment="1">
      <alignment horizontal="right" wrapText="1"/>
    </xf>
    <xf numFmtId="0" fontId="29" fillId="0" borderId="13" xfId="9" applyFont="1" applyBorder="1" applyAlignment="1">
      <alignment horizontal="right" wrapText="1"/>
    </xf>
    <xf numFmtId="0" fontId="38" fillId="0" borderId="0" xfId="34" applyFont="1" applyAlignment="1">
      <alignment horizontal="left" vertical="center" wrapText="1"/>
    </xf>
    <xf numFmtId="0" fontId="29" fillId="0" borderId="8" xfId="10" applyFont="1" applyBorder="1" applyAlignment="1">
      <alignment horizontal="center" wrapText="1"/>
    </xf>
    <xf numFmtId="0" fontId="28" fillId="0" borderId="0" xfId="34" applyFont="1" applyAlignment="1">
      <alignment horizontal="left" vertical="center" wrapText="1"/>
    </xf>
    <xf numFmtId="0" fontId="29" fillId="2" borderId="21" xfId="9" applyFont="1" applyFill="1" applyBorder="1" applyAlignment="1">
      <alignment horizontal="right" wrapText="1"/>
    </xf>
    <xf numFmtId="0" fontId="29" fillId="2" borderId="4" xfId="9" applyFont="1" applyFill="1" applyBorder="1" applyAlignment="1">
      <alignment horizontal="right" wrapText="1"/>
    </xf>
    <xf numFmtId="0" fontId="44" fillId="23" borderId="0" xfId="34" applyFont="1" applyFill="1" applyAlignment="1">
      <alignment horizontal="right" wrapText="1"/>
    </xf>
    <xf numFmtId="0" fontId="29" fillId="0" borderId="16" xfId="9" applyFont="1" applyBorder="1" applyAlignment="1">
      <alignment horizontal="center"/>
    </xf>
    <xf numFmtId="0" fontId="29" fillId="2" borderId="30" xfId="9" applyFont="1" applyFill="1" applyBorder="1" applyAlignment="1">
      <alignment horizontal="right" wrapText="1"/>
    </xf>
    <xf numFmtId="0" fontId="29" fillId="2" borderId="13" xfId="9" applyFont="1" applyFill="1" applyBorder="1" applyAlignment="1">
      <alignment horizontal="right" wrapText="1"/>
    </xf>
    <xf numFmtId="0" fontId="29" fillId="0" borderId="8" xfId="0" applyFont="1" applyBorder="1" applyAlignment="1">
      <alignment horizontal="center"/>
    </xf>
    <xf numFmtId="0" fontId="29" fillId="0" borderId="4" xfId="0" applyFont="1" applyBorder="1" applyAlignment="1">
      <alignment horizontal="center"/>
    </xf>
    <xf numFmtId="0" fontId="38" fillId="0" borderId="0" xfId="34" applyFont="1">
      <alignment horizontal="left"/>
    </xf>
    <xf numFmtId="0" fontId="29" fillId="0" borderId="12" xfId="9" applyFont="1" applyBorder="1" applyAlignment="1">
      <alignment horizontal="center" vertical="center" wrapText="1"/>
    </xf>
    <xf numFmtId="0" fontId="29" fillId="0" borderId="5" xfId="9" applyFont="1" applyBorder="1" applyAlignment="1">
      <alignment horizontal="center" vertical="center" wrapText="1"/>
    </xf>
    <xf numFmtId="0" fontId="29" fillId="0" borderId="17" xfId="9" applyFont="1" applyBorder="1" applyAlignment="1">
      <alignment horizontal="center" vertical="center" wrapText="1"/>
    </xf>
    <xf numFmtId="0" fontId="29" fillId="0" borderId="23" xfId="9" applyFont="1" applyBorder="1" applyAlignment="1">
      <alignment horizontal="right" vertical="top" wrapText="1"/>
    </xf>
    <xf numFmtId="0" fontId="29" fillId="0" borderId="26" xfId="9" applyFont="1" applyBorder="1" applyAlignment="1">
      <alignment horizontal="right" vertical="top" wrapText="1"/>
    </xf>
    <xf numFmtId="0" fontId="29" fillId="0" borderId="25" xfId="9" applyFont="1" applyBorder="1" applyAlignment="1">
      <alignment horizontal="right" vertical="top" wrapText="1"/>
    </xf>
    <xf numFmtId="0" fontId="29" fillId="0" borderId="15" xfId="9" applyFont="1" applyBorder="1" applyAlignment="1">
      <alignment horizontal="center" vertical="center" wrapText="1"/>
    </xf>
    <xf numFmtId="0" fontId="29" fillId="0" borderId="8" xfId="9" applyFont="1" applyBorder="1" applyAlignment="1">
      <alignment horizontal="center" vertical="center" wrapText="1"/>
    </xf>
    <xf numFmtId="0" fontId="29" fillId="0" borderId="16" xfId="9" applyFont="1" applyBorder="1" applyAlignment="1">
      <alignment horizontal="center" vertical="center" wrapText="1"/>
    </xf>
    <xf numFmtId="0" fontId="29" fillId="0" borderId="4" xfId="9" applyFont="1" applyBorder="1" applyAlignment="1">
      <alignment horizontal="left" wrapText="1"/>
    </xf>
    <xf numFmtId="0" fontId="29" fillId="0" borderId="18" xfId="9" applyFont="1" applyBorder="1" applyAlignment="1">
      <alignment horizontal="left" wrapText="1"/>
    </xf>
    <xf numFmtId="0" fontId="30" fillId="0" borderId="0" xfId="11" applyFont="1">
      <alignment horizontal="left"/>
    </xf>
    <xf numFmtId="0" fontId="29" fillId="0" borderId="0" xfId="9" applyFont="1" applyAlignment="1">
      <alignment horizontal="left" wrapText="1"/>
    </xf>
    <xf numFmtId="0" fontId="29" fillId="0" borderId="0" xfId="31" applyFont="1">
      <alignment horizontal="center"/>
    </xf>
    <xf numFmtId="0" fontId="30" fillId="0" borderId="8" xfId="11" applyFont="1" applyBorder="1">
      <alignment horizontal="left"/>
    </xf>
    <xf numFmtId="0" fontId="30" fillId="0" borderId="11" xfId="11" applyFont="1" applyBorder="1">
      <alignment horizontal="left"/>
    </xf>
    <xf numFmtId="0" fontId="38" fillId="0" borderId="4" xfId="34" applyFont="1" applyBorder="1">
      <alignment horizontal="left"/>
    </xf>
    <xf numFmtId="0" fontId="29" fillId="0" borderId="8" xfId="34" applyFont="1" applyBorder="1">
      <alignment horizontal="left"/>
    </xf>
    <xf numFmtId="0" fontId="29" fillId="0" borderId="4" xfId="9" applyFont="1" applyBorder="1">
      <alignment horizontal="left"/>
    </xf>
    <xf numFmtId="0" fontId="34" fillId="0" borderId="0" xfId="34" applyFont="1">
      <alignment horizontal="left"/>
    </xf>
    <xf numFmtId="0" fontId="29" fillId="0" borderId="12" xfId="10" applyFont="1" applyBorder="1" applyAlignment="1">
      <alignment horizontal="center" vertical="center" wrapText="1"/>
    </xf>
    <xf numFmtId="0" fontId="29" fillId="0" borderId="17" xfId="10" applyFont="1" applyBorder="1" applyAlignment="1">
      <alignment horizontal="center" vertical="center" wrapText="1"/>
    </xf>
    <xf numFmtId="0" fontId="29" fillId="0" borderId="15" xfId="10" applyFont="1" applyBorder="1" applyAlignment="1">
      <alignment horizontal="center" vertical="center" wrapText="1"/>
    </xf>
    <xf numFmtId="0" fontId="29" fillId="0" borderId="16" xfId="10" applyFont="1" applyBorder="1" applyAlignment="1">
      <alignment horizontal="center" vertical="center" wrapText="1"/>
    </xf>
    <xf numFmtId="0" fontId="29" fillId="0" borderId="23" xfId="9" applyFont="1" applyBorder="1" applyAlignment="1">
      <alignment horizontal="right" wrapText="1"/>
    </xf>
    <xf numFmtId="0" fontId="29" fillId="0" borderId="25" xfId="9" applyFont="1" applyBorder="1" applyAlignment="1">
      <alignment horizontal="right" wrapText="1"/>
    </xf>
    <xf numFmtId="0" fontId="29" fillId="0" borderId="23" xfId="31" applyFont="1" applyBorder="1" applyAlignment="1">
      <alignment horizontal="right" wrapText="1"/>
    </xf>
    <xf numFmtId="0" fontId="29" fillId="0" borderId="25" xfId="31" applyFont="1" applyBorder="1" applyAlignment="1">
      <alignment horizontal="right" wrapText="1"/>
    </xf>
    <xf numFmtId="0" fontId="29" fillId="0" borderId="23" xfId="10" applyFont="1" applyBorder="1" applyAlignment="1">
      <alignment horizontal="right" vertical="center" wrapText="1"/>
    </xf>
    <xf numFmtId="0" fontId="29" fillId="0" borderId="25" xfId="10" applyFont="1" applyBorder="1" applyAlignment="1">
      <alignment horizontal="right" vertical="center" wrapText="1"/>
    </xf>
    <xf numFmtId="0" fontId="29" fillId="0" borderId="4" xfId="9" applyFont="1" applyBorder="1" applyAlignment="1">
      <alignment wrapText="1"/>
    </xf>
    <xf numFmtId="0" fontId="29" fillId="0" borderId="18" xfId="9" applyFont="1" applyBorder="1" applyAlignment="1">
      <alignment wrapText="1"/>
    </xf>
    <xf numFmtId="0" fontId="29" fillId="0" borderId="24" xfId="9" applyFont="1" applyBorder="1" applyAlignment="1">
      <alignment horizontal="center" vertical="center" wrapText="1"/>
    </xf>
    <xf numFmtId="0" fontId="34" fillId="0" borderId="0" xfId="34" applyFont="1" applyAlignment="1">
      <alignment horizontal="left" wrapText="1"/>
    </xf>
    <xf numFmtId="0" fontId="34" fillId="0" borderId="1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8" xfId="0" applyFont="1" applyBorder="1" applyAlignment="1">
      <alignment horizontal="center" vertical="top" wrapText="1"/>
    </xf>
    <xf numFmtId="0" fontId="34" fillId="0" borderId="0" xfId="0" applyFont="1" applyAlignment="1">
      <alignment horizontal="center" vertical="top" wrapText="1"/>
    </xf>
    <xf numFmtId="0" fontId="34" fillId="0" borderId="4" xfId="0" applyFont="1" applyBorder="1" applyAlignment="1">
      <alignment horizontal="center"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4" fillId="0" borderId="18" xfId="0" applyFont="1" applyBorder="1" applyAlignment="1">
      <alignment horizontal="center" vertical="top" wrapText="1"/>
    </xf>
    <xf numFmtId="0" fontId="34" fillId="0" borderId="0" xfId="0" applyFont="1" applyAlignment="1">
      <alignment vertical="center" wrapText="1"/>
    </xf>
    <xf numFmtId="0" fontId="34" fillId="0" borderId="4" xfId="0" applyFont="1" applyBorder="1" applyAlignment="1">
      <alignment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8" xfId="0" applyFont="1" applyBorder="1" applyAlignment="1">
      <alignment vertical="center" wrapText="1"/>
    </xf>
    <xf numFmtId="0" fontId="34" fillId="0" borderId="8" xfId="0" applyFont="1" applyBorder="1" applyAlignment="1">
      <alignment horizontal="center" vertical="center" wrapText="1"/>
    </xf>
    <xf numFmtId="49" fontId="38" fillId="0" borderId="5" xfId="55" applyNumberFormat="1" applyFont="1" applyBorder="1" applyAlignment="1">
      <alignment horizontal="center" vertical="center"/>
    </xf>
    <xf numFmtId="49" fontId="38" fillId="0" borderId="8" xfId="55" applyNumberFormat="1" applyFont="1" applyBorder="1" applyAlignment="1">
      <alignment horizontal="center" vertical="center" wrapText="1"/>
    </xf>
    <xf numFmtId="49" fontId="38" fillId="0" borderId="0" xfId="55" applyNumberFormat="1" applyFont="1" applyAlignment="1">
      <alignment horizontal="center" vertical="center" wrapText="1"/>
    </xf>
    <xf numFmtId="49" fontId="38" fillId="0" borderId="4" xfId="55" applyNumberFormat="1" applyFont="1" applyBorder="1" applyAlignment="1">
      <alignment horizontal="center" vertical="center" wrapText="1"/>
    </xf>
    <xf numFmtId="49" fontId="38" fillId="0" borderId="0" xfId="55" applyNumberFormat="1" applyFont="1" applyAlignment="1">
      <alignment horizontal="center" vertical="center"/>
    </xf>
    <xf numFmtId="49" fontId="38" fillId="0" borderId="4" xfId="55" applyNumberFormat="1" applyFont="1" applyBorder="1" applyAlignment="1">
      <alignment horizontal="center" vertical="center"/>
    </xf>
    <xf numFmtId="0" fontId="28" fillId="0" borderId="4" xfId="34" applyFont="1" applyBorder="1">
      <alignment horizontal="left"/>
    </xf>
    <xf numFmtId="0" fontId="29" fillId="0" borderId="8" xfId="10" applyFont="1" applyBorder="1" applyAlignment="1">
      <alignment horizontal="center" vertical="top" wrapText="1"/>
    </xf>
    <xf numFmtId="0" fontId="29" fillId="0" borderId="0" xfId="10" applyFont="1" applyAlignment="1">
      <alignment horizontal="center" vertical="top" wrapText="1"/>
    </xf>
    <xf numFmtId="0" fontId="29" fillId="0" borderId="4" xfId="10" applyFont="1" applyBorder="1" applyAlignment="1">
      <alignment horizontal="center" vertical="top" wrapText="1"/>
    </xf>
    <xf numFmtId="0" fontId="29" fillId="0" borderId="15" xfId="10" applyFont="1" applyBorder="1" applyAlignment="1">
      <alignment horizontal="center" vertical="top" wrapText="1"/>
    </xf>
    <xf numFmtId="0" fontId="29" fillId="0" borderId="14" xfId="10" applyFont="1" applyBorder="1" applyAlignment="1">
      <alignment horizontal="center" vertical="top" wrapText="1"/>
    </xf>
    <xf numFmtId="0" fontId="29" fillId="0" borderId="13" xfId="10" applyFont="1" applyBorder="1" applyAlignment="1">
      <alignment horizontal="center" vertical="top" wrapText="1"/>
    </xf>
    <xf numFmtId="0" fontId="29" fillId="0" borderId="23" xfId="10" applyFont="1" applyBorder="1" applyAlignment="1">
      <alignment horizontal="center" vertical="top" wrapText="1"/>
    </xf>
    <xf numFmtId="0" fontId="29" fillId="0" borderId="25" xfId="10" applyFont="1" applyBorder="1" applyAlignment="1">
      <alignment horizontal="center" vertical="top" wrapText="1"/>
    </xf>
    <xf numFmtId="0" fontId="44" fillId="24" borderId="0" xfId="34" applyFont="1" applyFill="1" applyAlignment="1">
      <alignment horizontal="right"/>
    </xf>
    <xf numFmtId="0" fontId="29" fillId="0" borderId="8" xfId="10" applyFont="1" applyBorder="1" applyAlignment="1">
      <alignment horizontal="left" wrapText="1"/>
    </xf>
    <xf numFmtId="0" fontId="29" fillId="0" borderId="5" xfId="31" applyFont="1" applyBorder="1">
      <alignment horizontal="center"/>
    </xf>
    <xf numFmtId="0" fontId="29" fillId="0" borderId="8" xfId="10" applyFont="1" applyBorder="1">
      <alignment horizontal="right"/>
    </xf>
    <xf numFmtId="0" fontId="29" fillId="0" borderId="8" xfId="10" applyFont="1" applyBorder="1" applyAlignment="1">
      <alignment horizontal="right" wrapText="1"/>
    </xf>
    <xf numFmtId="0" fontId="30" fillId="0" borderId="0" xfId="11" applyFont="1" applyAlignment="1">
      <alignment horizontal="left" vertical="top" wrapText="1"/>
    </xf>
    <xf numFmtId="0" fontId="29" fillId="0" borderId="8" xfId="0" applyFont="1" applyBorder="1" applyAlignment="1">
      <alignment horizontal="center" vertical="center" wrapText="1"/>
    </xf>
    <xf numFmtId="0" fontId="29" fillId="0" borderId="4" xfId="0" applyFont="1" applyBorder="1" applyAlignment="1">
      <alignment horizontal="center" vertical="center" wrapText="1"/>
    </xf>
    <xf numFmtId="0" fontId="29" fillId="2" borderId="8" xfId="9" applyFont="1" applyFill="1" applyBorder="1" applyAlignment="1">
      <alignment horizontal="center"/>
    </xf>
    <xf numFmtId="0" fontId="29" fillId="2" borderId="4" xfId="9" applyFont="1" applyFill="1" applyBorder="1" applyAlignment="1">
      <alignment horizontal="center"/>
    </xf>
    <xf numFmtId="0" fontId="29" fillId="2" borderId="8" xfId="10" applyFont="1" applyFill="1" applyBorder="1" applyAlignment="1">
      <alignment horizontal="center" wrapText="1"/>
    </xf>
    <xf numFmtId="0" fontId="29" fillId="2" borderId="4" xfId="10" applyFont="1" applyFill="1" applyBorder="1" applyAlignment="1">
      <alignment horizontal="center" wrapText="1"/>
    </xf>
    <xf numFmtId="9" fontId="29" fillId="2" borderId="8" xfId="49" applyFont="1" applyFill="1" applyBorder="1" applyAlignment="1">
      <alignment horizontal="center" wrapText="1"/>
    </xf>
    <xf numFmtId="9" fontId="29" fillId="2" borderId="4" xfId="49" applyFont="1" applyFill="1" applyBorder="1" applyAlignment="1">
      <alignment horizontal="center" wrapText="1"/>
    </xf>
    <xf numFmtId="0" fontId="29" fillId="2" borderId="4" xfId="40" applyFont="1" applyFill="1" applyBorder="1">
      <alignment horizontal="left"/>
    </xf>
    <xf numFmtId="0" fontId="29" fillId="0" borderId="0" xfId="9" applyFont="1" applyAlignment="1">
      <alignment horizontal="center"/>
    </xf>
    <xf numFmtId="0" fontId="29" fillId="0" borderId="0" xfId="10" applyFont="1" applyAlignment="1">
      <alignment horizontal="center" wrapText="1"/>
    </xf>
    <xf numFmtId="9" fontId="29" fillId="0" borderId="0" xfId="49" applyFont="1" applyFill="1" applyBorder="1" applyAlignment="1">
      <alignment horizontal="center" wrapText="1"/>
    </xf>
    <xf numFmtId="0" fontId="29" fillId="0" borderId="0" xfId="10" applyFont="1" applyAlignment="1">
      <alignment horizontal="center"/>
    </xf>
    <xf numFmtId="0" fontId="29" fillId="0" borderId="8" xfId="10" applyFont="1" applyBorder="1" applyAlignment="1">
      <alignment horizontal="left" vertical="center" wrapText="1"/>
    </xf>
    <xf numFmtId="0" fontId="34" fillId="2" borderId="5" xfId="0" applyFont="1" applyFill="1" applyBorder="1" applyAlignment="1">
      <alignment horizontal="center" vertical="center" wrapText="1"/>
    </xf>
    <xf numFmtId="0" fontId="34" fillId="2" borderId="12"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7" xfId="0" applyFont="1" applyFill="1" applyBorder="1" applyAlignment="1">
      <alignment horizontal="center" vertical="center"/>
    </xf>
    <xf numFmtId="0" fontId="34" fillId="2" borderId="0" xfId="0" applyFont="1" applyFill="1" applyAlignment="1">
      <alignment horizontal="center" vertical="center" wrapText="1"/>
    </xf>
    <xf numFmtId="0" fontId="34" fillId="2" borderId="14" xfId="0" applyFont="1" applyFill="1" applyBorder="1" applyAlignment="1">
      <alignment horizontal="center" vertical="top" wrapText="1"/>
    </xf>
    <xf numFmtId="0" fontId="34" fillId="2" borderId="15" xfId="0" applyFont="1" applyFill="1" applyBorder="1" applyAlignment="1">
      <alignment horizontal="center" vertical="top" wrapText="1"/>
    </xf>
    <xf numFmtId="0" fontId="34" fillId="2" borderId="13" xfId="0" applyFont="1" applyFill="1" applyBorder="1" applyAlignment="1">
      <alignment horizontal="center" vertical="top" wrapText="1"/>
    </xf>
    <xf numFmtId="0" fontId="34" fillId="2" borderId="0" xfId="0" applyFont="1" applyFill="1" applyAlignment="1">
      <alignment horizontal="center" vertical="top" wrapText="1"/>
    </xf>
    <xf numFmtId="0" fontId="34" fillId="2" borderId="19" xfId="0" applyFont="1" applyFill="1" applyBorder="1" applyAlignment="1">
      <alignment horizontal="center" vertical="top" wrapText="1"/>
    </xf>
    <xf numFmtId="0" fontId="29" fillId="0" borderId="8" xfId="0" applyFont="1" applyBorder="1" applyAlignment="1">
      <alignment horizontal="left" wrapText="1"/>
    </xf>
    <xf numFmtId="0" fontId="29" fillId="0" borderId="0" xfId="0" applyFont="1" applyAlignment="1">
      <alignment horizontal="left" wrapText="1"/>
    </xf>
    <xf numFmtId="0" fontId="29" fillId="0" borderId="4" xfId="0" applyFont="1" applyBorder="1" applyAlignment="1">
      <alignment horizontal="left" wrapText="1"/>
    </xf>
    <xf numFmtId="0" fontId="34" fillId="2" borderId="15"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29" fillId="0" borderId="15" xfId="10" applyFont="1" applyBorder="1" applyAlignment="1">
      <alignment horizontal="center" wrapText="1"/>
    </xf>
    <xf numFmtId="0" fontId="29" fillId="0" borderId="27" xfId="10" applyFont="1" applyBorder="1" applyAlignment="1">
      <alignment horizontal="center" wrapText="1"/>
    </xf>
    <xf numFmtId="0" fontId="30" fillId="2" borderId="0" xfId="11" applyFont="1" applyFill="1" applyAlignment="1">
      <alignment horizontal="left" vertical="center"/>
    </xf>
    <xf numFmtId="0" fontId="28" fillId="2" borderId="8" xfId="31" applyFont="1" applyFill="1" applyBorder="1">
      <alignment horizontal="center"/>
    </xf>
    <xf numFmtId="0" fontId="30" fillId="2" borderId="8" xfId="11" applyFont="1" applyFill="1" applyBorder="1" applyAlignment="1">
      <alignment horizontal="left" vertical="center"/>
    </xf>
    <xf numFmtId="0" fontId="30" fillId="2" borderId="11" xfId="11" applyFont="1" applyFill="1" applyBorder="1" applyAlignment="1">
      <alignment horizontal="left" vertical="center"/>
    </xf>
    <xf numFmtId="0" fontId="29" fillId="2" borderId="7" xfId="40" applyFont="1" applyFill="1" applyBorder="1" applyAlignment="1">
      <alignment horizontal="left" vertical="center"/>
    </xf>
    <xf numFmtId="0" fontId="29" fillId="2" borderId="0" xfId="40" applyFont="1" applyFill="1" applyBorder="1" applyAlignment="1">
      <alignment horizontal="left" vertical="center"/>
    </xf>
    <xf numFmtId="0" fontId="29" fillId="2" borderId="4" xfId="9" applyFont="1" applyFill="1" applyBorder="1">
      <alignment horizontal="left"/>
    </xf>
    <xf numFmtId="0" fontId="30" fillId="2" borderId="0" xfId="11" applyFont="1" applyFill="1">
      <alignment horizontal="left"/>
    </xf>
    <xf numFmtId="0" fontId="29" fillId="2" borderId="9" xfId="40" applyFont="1" applyFill="1" applyBorder="1">
      <alignment horizontal="left"/>
    </xf>
    <xf numFmtId="0" fontId="30" fillId="2" borderId="11" xfId="11" applyFont="1" applyFill="1" applyBorder="1">
      <alignment horizontal="left"/>
    </xf>
    <xf numFmtId="0" fontId="30" fillId="2" borderId="8" xfId="11" applyFont="1" applyFill="1" applyBorder="1">
      <alignment horizontal="left"/>
    </xf>
    <xf numFmtId="0" fontId="29" fillId="2" borderId="4" xfId="31" applyFont="1" applyFill="1" applyBorder="1" applyAlignment="1">
      <alignment wrapText="1"/>
    </xf>
    <xf numFmtId="0" fontId="29" fillId="0" borderId="5" xfId="31" applyFont="1" applyBorder="1" applyAlignment="1">
      <alignment horizontal="center" wrapText="1"/>
    </xf>
    <xf numFmtId="0" fontId="28" fillId="0" borderId="0" xfId="40" applyFont="1" applyBorder="1" applyAlignment="1">
      <alignment horizontal="left" wrapText="1"/>
    </xf>
    <xf numFmtId="0" fontId="29" fillId="0" borderId="17" xfId="31" applyFont="1" applyBorder="1">
      <alignment horizontal="center"/>
    </xf>
    <xf numFmtId="0" fontId="29" fillId="0" borderId="24" xfId="31" applyFont="1" applyBorder="1">
      <alignment horizontal="center"/>
    </xf>
    <xf numFmtId="0" fontId="29" fillId="0" borderId="12" xfId="31" applyFont="1" applyBorder="1">
      <alignment horizontal="center"/>
    </xf>
    <xf numFmtId="0" fontId="29" fillId="0" borderId="24" xfId="10" applyFont="1" applyBorder="1" applyAlignment="1">
      <alignment horizontal="center" wrapText="1"/>
    </xf>
    <xf numFmtId="0" fontId="29" fillId="0" borderId="12" xfId="10" applyFont="1" applyBorder="1" applyAlignment="1">
      <alignment horizontal="center" wrapText="1"/>
    </xf>
    <xf numFmtId="0" fontId="28" fillId="0" borderId="8" xfId="40" applyFont="1" applyBorder="1">
      <alignment horizontal="left"/>
    </xf>
    <xf numFmtId="0" fontId="28" fillId="0" borderId="0" xfId="40" applyFont="1" applyBorder="1">
      <alignment horizontal="left"/>
    </xf>
    <xf numFmtId="0" fontId="28" fillId="0" borderId="0" xfId="0" applyFont="1" applyAlignment="1">
      <alignment vertical="center"/>
    </xf>
    <xf numFmtId="0" fontId="28" fillId="0" borderId="4" xfId="0" applyFont="1" applyBorder="1" applyAlignment="1">
      <alignment vertical="center"/>
    </xf>
    <xf numFmtId="0" fontId="29" fillId="0" borderId="5" xfId="31" applyFont="1" applyBorder="1" applyAlignment="1">
      <alignment horizontal="center" vertical="center" wrapText="1"/>
    </xf>
    <xf numFmtId="0" fontId="29" fillId="0" borderId="8" xfId="9" applyFont="1" applyBorder="1">
      <alignment horizontal="left"/>
    </xf>
    <xf numFmtId="0" fontId="29" fillId="0" borderId="15" xfId="31" applyFont="1" applyBorder="1">
      <alignment horizontal="center"/>
    </xf>
    <xf numFmtId="0" fontId="29" fillId="0" borderId="16" xfId="31" applyFont="1" applyBorder="1">
      <alignment horizontal="center"/>
    </xf>
    <xf numFmtId="0" fontId="29" fillId="0" borderId="15" xfId="31" applyFont="1" applyBorder="1" applyAlignment="1">
      <alignment horizontal="center" wrapText="1"/>
    </xf>
    <xf numFmtId="0" fontId="29" fillId="0" borderId="16" xfId="31" applyFont="1" applyBorder="1" applyAlignment="1">
      <alignment horizontal="center" wrapText="1"/>
    </xf>
    <xf numFmtId="0" fontId="29" fillId="0" borderId="14" xfId="31" applyFont="1" applyBorder="1" applyAlignment="1">
      <alignment horizontal="center" wrapText="1"/>
    </xf>
    <xf numFmtId="0" fontId="29" fillId="0" borderId="19" xfId="31" applyFont="1" applyBorder="1" applyAlignment="1">
      <alignment horizontal="center" wrapText="1"/>
    </xf>
    <xf numFmtId="0" fontId="29" fillId="0" borderId="27" xfId="31" applyFont="1" applyBorder="1">
      <alignment horizontal="center"/>
    </xf>
    <xf numFmtId="0" fontId="29" fillId="0" borderId="0" xfId="9" applyFont="1">
      <alignment horizontal="left"/>
    </xf>
    <xf numFmtId="0" fontId="29" fillId="0" borderId="28" xfId="31" applyFont="1" applyBorder="1" applyAlignment="1">
      <alignment horizontal="center" wrapText="1"/>
    </xf>
    <xf numFmtId="0" fontId="29" fillId="0" borderId="5" xfId="9" applyFont="1" applyBorder="1" applyAlignment="1">
      <alignment horizontal="left" wrapText="1"/>
    </xf>
    <xf numFmtId="0" fontId="29" fillId="0" borderId="13" xfId="31" applyFont="1" applyBorder="1" applyAlignment="1">
      <alignment horizontal="center" vertical="center"/>
    </xf>
    <xf numFmtId="0" fontId="29" fillId="0" borderId="4" xfId="31" applyFont="1" applyBorder="1" applyAlignment="1">
      <alignment horizontal="center" vertical="center"/>
    </xf>
    <xf numFmtId="0" fontId="29" fillId="0" borderId="18" xfId="31" applyFont="1" applyBorder="1" applyAlignment="1">
      <alignment horizontal="center" vertical="center"/>
    </xf>
    <xf numFmtId="0" fontId="29" fillId="0" borderId="4" xfId="34" applyFont="1" applyBorder="1" applyAlignment="1">
      <alignment horizontal="center"/>
    </xf>
    <xf numFmtId="0" fontId="29" fillId="0" borderId="5" xfId="0" applyFont="1" applyBorder="1" applyAlignment="1">
      <alignment horizontal="center"/>
    </xf>
    <xf numFmtId="0" fontId="29" fillId="2" borderId="8" xfId="31" applyFont="1" applyFill="1" applyBorder="1" applyAlignment="1">
      <alignment horizontal="left" vertical="center"/>
    </xf>
    <xf numFmtId="0" fontId="29" fillId="2" borderId="0" xfId="31" applyFont="1" applyFill="1" applyAlignment="1">
      <alignment horizontal="left" vertical="center"/>
    </xf>
    <xf numFmtId="0" fontId="29" fillId="2" borderId="4" xfId="31" applyFont="1" applyFill="1" applyBorder="1" applyAlignment="1">
      <alignment horizontal="left" vertical="center"/>
    </xf>
    <xf numFmtId="0" fontId="29" fillId="0" borderId="4" xfId="10" applyFont="1" applyBorder="1" applyAlignment="1">
      <alignment horizontal="center"/>
    </xf>
    <xf numFmtId="0" fontId="38" fillId="0" borderId="0" xfId="0" applyFont="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center" wrapText="1"/>
    </xf>
    <xf numFmtId="0" fontId="34" fillId="0" borderId="7" xfId="0" applyFont="1" applyBorder="1" applyAlignment="1">
      <alignment vertical="center" wrapText="1"/>
    </xf>
    <xf numFmtId="0" fontId="34" fillId="0" borderId="0" xfId="0" applyFont="1" applyAlignment="1">
      <alignment horizontal="left" wrapText="1"/>
    </xf>
    <xf numFmtId="0" fontId="29" fillId="2" borderId="39"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72" fillId="0" borderId="34" xfId="0" applyFont="1" applyBorder="1" applyAlignment="1">
      <alignment horizontal="left" vertical="top" wrapText="1"/>
    </xf>
    <xf numFmtId="0" fontId="29" fillId="2" borderId="40"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9"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34" fillId="0" borderId="0" xfId="0" applyFont="1" applyAlignment="1">
      <alignment horizontal="left"/>
    </xf>
    <xf numFmtId="0" fontId="28" fillId="2" borderId="48" xfId="0" applyFont="1" applyFill="1" applyBorder="1" applyAlignment="1">
      <alignment horizontal="center" vertical="center" wrapText="1"/>
    </xf>
    <xf numFmtId="0" fontId="28" fillId="2" borderId="47"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34" xfId="0" applyFont="1" applyFill="1" applyBorder="1" applyAlignment="1">
      <alignment horizontal="center" wrapText="1"/>
    </xf>
    <xf numFmtId="0" fontId="29" fillId="2" borderId="20" xfId="0" applyFont="1" applyFill="1" applyBorder="1" applyAlignment="1">
      <alignment horizontal="center" wrapText="1"/>
    </xf>
    <xf numFmtId="0" fontId="29" fillId="2" borderId="41" xfId="0" applyFont="1" applyFill="1" applyBorder="1" applyAlignment="1">
      <alignment horizontal="center" wrapText="1"/>
    </xf>
    <xf numFmtId="0" fontId="29" fillId="2" borderId="47" xfId="0" applyFont="1" applyFill="1" applyBorder="1" applyAlignment="1">
      <alignment horizontal="center" wrapText="1"/>
    </xf>
    <xf numFmtId="0" fontId="28" fillId="2" borderId="54" xfId="0" applyFont="1" applyFill="1" applyBorder="1" applyAlignment="1">
      <alignment horizontal="center"/>
    </xf>
    <xf numFmtId="0" fontId="29" fillId="2" borderId="15"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8" fillId="0" borderId="8" xfId="0" applyFont="1" applyBorder="1" applyAlignment="1">
      <alignment horizontal="center" vertical="center" wrapText="1"/>
    </xf>
    <xf numFmtId="0" fontId="82" fillId="2" borderId="15" xfId="0" applyFont="1" applyFill="1" applyBorder="1" applyAlignment="1">
      <alignment horizontal="center" vertical="center" wrapText="1"/>
    </xf>
    <xf numFmtId="0" fontId="82" fillId="2" borderId="8" xfId="0" applyFont="1" applyFill="1" applyBorder="1" applyAlignment="1">
      <alignment horizontal="center" vertical="center" wrapText="1"/>
    </xf>
    <xf numFmtId="0" fontId="82" fillId="2" borderId="16" xfId="0" applyFont="1" applyFill="1" applyBorder="1" applyAlignment="1">
      <alignment horizontal="center" vertical="center" wrapText="1"/>
    </xf>
    <xf numFmtId="0" fontId="82" fillId="2" borderId="23" xfId="0" applyFont="1" applyFill="1" applyBorder="1" applyAlignment="1">
      <alignment horizontal="center" vertical="center" wrapText="1"/>
    </xf>
    <xf numFmtId="0" fontId="82" fillId="2" borderId="26" xfId="0" applyFont="1" applyFill="1" applyBorder="1" applyAlignment="1">
      <alignment horizontal="center" vertical="center" wrapText="1"/>
    </xf>
    <xf numFmtId="0" fontId="82" fillId="2" borderId="5" xfId="0" applyFont="1" applyFill="1" applyBorder="1" applyAlignment="1">
      <alignment horizontal="center" vertical="center"/>
    </xf>
    <xf numFmtId="0" fontId="82" fillId="2" borderId="55" xfId="0" applyFont="1" applyFill="1" applyBorder="1" applyAlignment="1">
      <alignment horizontal="center" vertical="center"/>
    </xf>
    <xf numFmtId="0" fontId="85" fillId="0" borderId="5" xfId="0" applyFont="1" applyBorder="1" applyAlignment="1">
      <alignment horizontal="center" vertical="center" wrapText="1"/>
    </xf>
    <xf numFmtId="0" fontId="38" fillId="0" borderId="34" xfId="34" applyFont="1" applyBorder="1" applyAlignment="1">
      <alignment horizontal="center" vertical="center" wrapText="1"/>
    </xf>
    <xf numFmtId="0" fontId="38" fillId="0" borderId="0" xfId="34" applyFont="1" applyAlignment="1">
      <alignment horizontal="center" vertical="center" wrapText="1"/>
    </xf>
  </cellXfs>
  <cellStyles count="63">
    <cellStyle name="=C:\WINNT35\SYSTEM32\COMMAND.COM" xfId="5" xr:uid="{00000000-0005-0000-0000-000000000000}"/>
    <cellStyle name="20 % - Farve1" xfId="17" builtinId="30" customBuiltin="1"/>
    <cellStyle name="20 % - Farve2" xfId="19" builtinId="34" customBuiltin="1"/>
    <cellStyle name="20 % - Farve3" xfId="21" builtinId="38" customBuiltin="1"/>
    <cellStyle name="20 % - Farve4" xfId="23" builtinId="42" customBuiltin="1"/>
    <cellStyle name="20 % - Farve5" xfId="25" builtinId="46" customBuiltin="1"/>
    <cellStyle name="20 % - Farve6" xfId="27" builtinId="50" customBuiltin="1"/>
    <cellStyle name="40 % - Farve1" xfId="18" builtinId="31" customBuiltin="1"/>
    <cellStyle name="40 % - Farve2" xfId="20" builtinId="35" customBuiltin="1"/>
    <cellStyle name="40 % - Farve3" xfId="22" builtinId="39" customBuiltin="1"/>
    <cellStyle name="40 % - Farve4" xfId="24" builtinId="43" customBuiltin="1"/>
    <cellStyle name="40 % - Farve5" xfId="26" builtinId="47" customBuiltin="1"/>
    <cellStyle name="40 % - Farve6" xfId="28" builtinId="51" customBuiltin="1"/>
    <cellStyle name="Comma 10" xfId="1" xr:uid="{00000000-0005-0000-0000-00000E000000}"/>
    <cellStyle name="Comma 2" xfId="54" xr:uid="{00000000-0005-0000-0000-00000F000000}"/>
    <cellStyle name="Comma 2 2" xfId="61" xr:uid="{3A4F2382-A9D6-4FCC-B711-714D219AD80E}"/>
    <cellStyle name="greyed" xfId="7" xr:uid="{00000000-0005-0000-0000-000011000000}"/>
    <cellStyle name="Heading 1 2" xfId="13" xr:uid="{00000000-0005-0000-0000-000012000000}"/>
    <cellStyle name="Heading 2 2" xfId="57" xr:uid="{C101C09D-391E-4420-B01A-B0EF12961DE3}"/>
    <cellStyle name="Heading 2 2 16" xfId="6" xr:uid="{00000000-0005-0000-0000-000013000000}"/>
    <cellStyle name="HeadingTable" xfId="14" xr:uid="{00000000-0005-0000-0000-000014000000}"/>
    <cellStyle name="Hyperlink 2" xfId="58" xr:uid="{15FB0C5B-92C7-4ECD-B9CE-0FEA4BCBD9EB}"/>
    <cellStyle name="Komma" xfId="62" builtinId="3"/>
    <cellStyle name="Komma 2" xfId="44" xr:uid="{00000000-0005-0000-0000-000016000000}"/>
    <cellStyle name="Komma 2 2" xfId="45" xr:uid="{00000000-0005-0000-0000-000017000000}"/>
    <cellStyle name="Komma 3" xfId="48" xr:uid="{00000000-0005-0000-0000-000018000000}"/>
    <cellStyle name="Komma 4" xfId="51" xr:uid="{00000000-0005-0000-0000-000019000000}"/>
    <cellStyle name="Komma 5" xfId="59" xr:uid="{1C750D28-2159-4E4B-8F48-1CF94422E640}"/>
    <cellStyle name="Link" xfId="12" builtinId="8"/>
    <cellStyle name="Normal" xfId="0" builtinId="0" customBuiltin="1"/>
    <cellStyle name="Normal 158" xfId="2" xr:uid="{00000000-0005-0000-0000-00001B000000}"/>
    <cellStyle name="Normal 2" xfId="15" xr:uid="{00000000-0005-0000-0000-00001C000000}"/>
    <cellStyle name="Normal 2 2" xfId="4" xr:uid="{00000000-0005-0000-0000-00001D000000}"/>
    <cellStyle name="Normal 3" xfId="43" xr:uid="{00000000-0005-0000-0000-00001E000000}"/>
    <cellStyle name="Normal 3 2" xfId="55" xr:uid="{00000000-0005-0000-0000-00001F000000}"/>
    <cellStyle name="Normal 4" xfId="50" xr:uid="{00000000-0005-0000-0000-000020000000}"/>
    <cellStyle name="Normal 4 2" xfId="52" xr:uid="{00000000-0005-0000-0000-000021000000}"/>
    <cellStyle name="Normal 5" xfId="53" xr:uid="{00000000-0005-0000-0000-000022000000}"/>
    <cellStyle name="Normal 5 2" xfId="56" xr:uid="{00000000-0005-0000-0000-000023000000}"/>
    <cellStyle name="Normal 5_20130128_ITS on reporting_Annex I_CA 2" xfId="60" xr:uid="{B4D4B150-720D-466F-B263-ABC6E4CEBD98}"/>
    <cellStyle name="Note Overskrift 1" xfId="29" xr:uid="{00000000-0005-0000-0000-000024000000}"/>
    <cellStyle name="Note Overskrift 1 - Fortsat" xfId="30" xr:uid="{00000000-0005-0000-0000-000025000000}"/>
    <cellStyle name="optionalExposure" xfId="3" xr:uid="{00000000-0005-0000-0000-000026000000}"/>
    <cellStyle name="Procent" xfId="49" builtinId="5"/>
    <cellStyle name="Procent 2" xfId="46" xr:uid="{00000000-0005-0000-0000-000028000000}"/>
    <cellStyle name="Procent 2 2" xfId="47" xr:uid="{00000000-0005-0000-0000-000029000000}"/>
    <cellStyle name="Tabel - Kolonne Centreret" xfId="31" xr:uid="{00000000-0005-0000-0000-00002A000000}"/>
    <cellStyle name="Tabel - Kolonne Højre" xfId="10" xr:uid="{00000000-0005-0000-0000-00002B000000}"/>
    <cellStyle name="Tabel - Kolonne Venstre" xfId="9" xr:uid="{00000000-0005-0000-0000-00002C000000}"/>
    <cellStyle name="Tabel - Mio. kr." xfId="32" xr:uid="{00000000-0005-0000-0000-00002D000000}"/>
    <cellStyle name="Tabel - Mio. Kr. Højrestilet" xfId="33" xr:uid="{00000000-0005-0000-0000-00002E000000}"/>
    <cellStyle name="Tabel - Overskrift 1" xfId="8" xr:uid="{00000000-0005-0000-0000-00002F000000}"/>
    <cellStyle name="Tabel - Overskrift 2" xfId="34" xr:uid="{00000000-0005-0000-0000-000030000000}"/>
    <cellStyle name="Tabel - Procent" xfId="35" xr:uid="{00000000-0005-0000-0000-000031000000}"/>
    <cellStyle name="Tabel - Procent Sum" xfId="36" xr:uid="{00000000-0005-0000-0000-000032000000}"/>
    <cellStyle name="Tabel - Spacerrow" xfId="37" xr:uid="{00000000-0005-0000-0000-000033000000}"/>
    <cellStyle name="Tabel - Tal" xfId="16" xr:uid="{00000000-0005-0000-0000-000034000000}"/>
    <cellStyle name="Tabel - Tal Sum" xfId="38" xr:uid="{00000000-0005-0000-0000-000035000000}"/>
    <cellStyle name="Tabel - Tal Sum uden kant" xfId="39" xr:uid="{00000000-0005-0000-0000-000036000000}"/>
    <cellStyle name="Tabel - Tekst" xfId="11" xr:uid="{00000000-0005-0000-0000-000037000000}"/>
    <cellStyle name="Tabel - Tekst Sum" xfId="40" xr:uid="{00000000-0005-0000-0000-000038000000}"/>
    <cellStyle name="Tabel - Vertikal" xfId="41" xr:uid="{00000000-0005-0000-0000-000039000000}"/>
    <cellStyle name="Tabel - Vertikal ej fed" xfId="42" xr:uid="{00000000-0005-0000-0000-00003A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10137C"/>
      <color rgb="FFF4F5F8"/>
      <color rgb="FFEDE8E6"/>
      <color rgb="FFA0A8AC"/>
      <color rgb="FF5B9BD5"/>
      <color rgb="FFD0D3D4"/>
      <color rgb="FFFAC2FB"/>
      <color rgb="FF70AD47"/>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19050" cap="rnd">
              <a:solidFill>
                <a:srgbClr val="07094A"/>
              </a:solidFill>
              <a:round/>
            </a:ln>
            <a:effectLst/>
          </c:spPr>
          <c:marker>
            <c:symbol val="none"/>
          </c:marker>
          <c:cat>
            <c:numLit>
              <c:formatCode>General</c:formatCode>
              <c:ptCount val="249"/>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numLit>
          </c:cat>
          <c:val>
            <c:numLit>
              <c:formatCode>General</c:formatCode>
              <c:ptCount val="249"/>
              <c:pt idx="0">
                <c:v>19451270.850000001</c:v>
              </c:pt>
              <c:pt idx="1">
                <c:v>19893138.219999999</c:v>
              </c:pt>
              <c:pt idx="2">
                <c:v>20662779.449999999</c:v>
              </c:pt>
              <c:pt idx="3">
                <c:v>21332262.66</c:v>
              </c:pt>
              <c:pt idx="4">
                <c:v>24865033.620000001</c:v>
              </c:pt>
              <c:pt idx="5">
                <c:v>22734615.25</c:v>
              </c:pt>
              <c:pt idx="6">
                <c:v>23444389.079999998</c:v>
              </c:pt>
              <c:pt idx="7">
                <c:v>25552967.030000001</c:v>
              </c:pt>
              <c:pt idx="8">
                <c:v>24986626.760000002</c:v>
              </c:pt>
              <c:pt idx="9">
                <c:v>21476686.559999999</c:v>
              </c:pt>
              <c:pt idx="10">
                <c:v>20819758.789999999</c:v>
              </c:pt>
              <c:pt idx="11">
                <c:v>21289196.66</c:v>
              </c:pt>
              <c:pt idx="12">
                <c:v>22041577.949999999</c:v>
              </c:pt>
              <c:pt idx="13">
                <c:v>20201444.789999999</c:v>
              </c:pt>
              <c:pt idx="14">
                <c:v>22119345.309999999</c:v>
              </c:pt>
              <c:pt idx="15">
                <c:v>24491102.640000001</c:v>
              </c:pt>
              <c:pt idx="16">
                <c:v>28605575.32</c:v>
              </c:pt>
              <c:pt idx="17">
                <c:v>29112736.91</c:v>
              </c:pt>
              <c:pt idx="18">
                <c:v>31494282.449999999</c:v>
              </c:pt>
              <c:pt idx="19">
                <c:v>28330091.920000002</c:v>
              </c:pt>
              <c:pt idx="20">
                <c:v>29935023.050000001</c:v>
              </c:pt>
              <c:pt idx="21">
                <c:v>33820935.490000002</c:v>
              </c:pt>
              <c:pt idx="22">
                <c:v>34595607.299999997</c:v>
              </c:pt>
              <c:pt idx="23">
                <c:v>36488213.009999998</c:v>
              </c:pt>
              <c:pt idx="24">
                <c:v>30649559.620000001</c:v>
              </c:pt>
              <c:pt idx="25">
                <c:v>29550061.34</c:v>
              </c:pt>
              <c:pt idx="26">
                <c:v>27676550.329999998</c:v>
              </c:pt>
              <c:pt idx="27">
                <c:v>32133873.690000001</c:v>
              </c:pt>
              <c:pt idx="28">
                <c:v>31360195.32</c:v>
              </c:pt>
              <c:pt idx="29">
                <c:v>30065156.600000001</c:v>
              </c:pt>
              <c:pt idx="30">
                <c:v>29503865.300000001</c:v>
              </c:pt>
              <c:pt idx="31">
                <c:v>27101708.57</c:v>
              </c:pt>
              <c:pt idx="32">
                <c:v>29112372.18</c:v>
              </c:pt>
              <c:pt idx="33">
                <c:v>29154008.629999999</c:v>
              </c:pt>
              <c:pt idx="34">
                <c:v>28724283.390000001</c:v>
              </c:pt>
              <c:pt idx="35">
                <c:v>29303458.399999999</c:v>
              </c:pt>
              <c:pt idx="36">
                <c:v>28772770.420000002</c:v>
              </c:pt>
              <c:pt idx="37">
                <c:v>28893737.989999998</c:v>
              </c:pt>
              <c:pt idx="38">
                <c:v>26251671.719999999</c:v>
              </c:pt>
              <c:pt idx="39">
                <c:v>25175959.949999999</c:v>
              </c:pt>
              <c:pt idx="40">
                <c:v>25889287.890000001</c:v>
              </c:pt>
              <c:pt idx="41">
                <c:v>28234255.390000001</c:v>
              </c:pt>
              <c:pt idx="42">
                <c:v>30192977.149999999</c:v>
              </c:pt>
              <c:pt idx="43">
                <c:v>33227650.620000001</c:v>
              </c:pt>
              <c:pt idx="44">
                <c:v>34938283.240000002</c:v>
              </c:pt>
              <c:pt idx="45">
                <c:v>32377202.100000001</c:v>
              </c:pt>
              <c:pt idx="46">
                <c:v>31574596.43</c:v>
              </c:pt>
              <c:pt idx="47">
                <c:v>30474194.109999999</c:v>
              </c:pt>
              <c:pt idx="48">
                <c:v>31654898.870000001</c:v>
              </c:pt>
              <c:pt idx="49">
                <c:v>31885764.75</c:v>
              </c:pt>
              <c:pt idx="50">
                <c:v>31899489.600000001</c:v>
              </c:pt>
              <c:pt idx="51">
                <c:v>31780906.010000002</c:v>
              </c:pt>
              <c:pt idx="52">
                <c:v>31941518.239999998</c:v>
              </c:pt>
              <c:pt idx="53">
                <c:v>31165989.27</c:v>
              </c:pt>
              <c:pt idx="54">
                <c:v>30773344.280000001</c:v>
              </c:pt>
              <c:pt idx="55">
                <c:v>34058740.289999999</c:v>
              </c:pt>
              <c:pt idx="56">
                <c:v>33719749.840000004</c:v>
              </c:pt>
              <c:pt idx="57">
                <c:v>39514900.240000002</c:v>
              </c:pt>
              <c:pt idx="58">
                <c:v>40675690.850000001</c:v>
              </c:pt>
              <c:pt idx="59">
                <c:v>39923728.159999996</c:v>
              </c:pt>
              <c:pt idx="60">
                <c:v>41381766.909999996</c:v>
              </c:pt>
              <c:pt idx="61">
                <c:v>45556544.990000002</c:v>
              </c:pt>
              <c:pt idx="62">
                <c:v>47846953.049999997</c:v>
              </c:pt>
              <c:pt idx="63">
                <c:v>46299161.649999999</c:v>
              </c:pt>
              <c:pt idx="64">
                <c:v>48095235.950000003</c:v>
              </c:pt>
              <c:pt idx="65">
                <c:v>49917728.810000002</c:v>
              </c:pt>
              <c:pt idx="66">
                <c:v>49371394.399999999</c:v>
              </c:pt>
              <c:pt idx="67">
                <c:v>50638097.759999998</c:v>
              </c:pt>
              <c:pt idx="68">
                <c:v>50646544.369999997</c:v>
              </c:pt>
              <c:pt idx="69">
                <c:v>50563070.109999999</c:v>
              </c:pt>
              <c:pt idx="70">
                <c:v>49879799.5</c:v>
              </c:pt>
              <c:pt idx="71">
                <c:v>50890980.18</c:v>
              </c:pt>
              <c:pt idx="72">
                <c:v>50855107.799999997</c:v>
              </c:pt>
              <c:pt idx="73">
                <c:v>51139189.07</c:v>
              </c:pt>
              <c:pt idx="74">
                <c:v>49619087.68</c:v>
              </c:pt>
              <c:pt idx="75">
                <c:v>49694286.310000002</c:v>
              </c:pt>
              <c:pt idx="76">
                <c:v>49565237.909999996</c:v>
              </c:pt>
              <c:pt idx="77">
                <c:v>49446640.020000003</c:v>
              </c:pt>
              <c:pt idx="78">
                <c:v>49641168.310000002</c:v>
              </c:pt>
              <c:pt idx="79">
                <c:v>49646767.850000001</c:v>
              </c:pt>
              <c:pt idx="80">
                <c:v>51994766.990000002</c:v>
              </c:pt>
              <c:pt idx="81">
                <c:v>57358708.259999998</c:v>
              </c:pt>
              <c:pt idx="82">
                <c:v>57098407.200000003</c:v>
              </c:pt>
              <c:pt idx="83">
                <c:v>56832466.390000001</c:v>
              </c:pt>
              <c:pt idx="84">
                <c:v>55174305.289999999</c:v>
              </c:pt>
              <c:pt idx="85">
                <c:v>55815252.520000003</c:v>
              </c:pt>
              <c:pt idx="86">
                <c:v>55336572.590000004</c:v>
              </c:pt>
              <c:pt idx="87">
                <c:v>55007597.299999997</c:v>
              </c:pt>
              <c:pt idx="88">
                <c:v>55706653.009999998</c:v>
              </c:pt>
              <c:pt idx="89">
                <c:v>54331632.200000003</c:v>
              </c:pt>
              <c:pt idx="90">
                <c:v>53901914.75</c:v>
              </c:pt>
              <c:pt idx="91">
                <c:v>52748755.460000001</c:v>
              </c:pt>
              <c:pt idx="92">
                <c:v>53270227.68</c:v>
              </c:pt>
              <c:pt idx="93">
                <c:v>53208406.229999997</c:v>
              </c:pt>
              <c:pt idx="94">
                <c:v>54909669.210000001</c:v>
              </c:pt>
              <c:pt idx="95">
                <c:v>55228512.729999997</c:v>
              </c:pt>
              <c:pt idx="96">
                <c:v>55397075.840000004</c:v>
              </c:pt>
              <c:pt idx="97">
                <c:v>55557849.780000001</c:v>
              </c:pt>
              <c:pt idx="98">
                <c:v>54359308.090000004</c:v>
              </c:pt>
              <c:pt idx="99">
                <c:v>53308505.32</c:v>
              </c:pt>
              <c:pt idx="100">
                <c:v>54050651.170000002</c:v>
              </c:pt>
              <c:pt idx="101">
                <c:v>53486122.140000001</c:v>
              </c:pt>
              <c:pt idx="102">
                <c:v>54159473.060000002</c:v>
              </c:pt>
              <c:pt idx="103">
                <c:v>53954559.420000002</c:v>
              </c:pt>
              <c:pt idx="104">
                <c:v>53867874.359999999</c:v>
              </c:pt>
              <c:pt idx="105">
                <c:v>55048790.859999999</c:v>
              </c:pt>
              <c:pt idx="106">
                <c:v>55203355.270000003</c:v>
              </c:pt>
              <c:pt idx="107">
                <c:v>54898646.479999997</c:v>
              </c:pt>
              <c:pt idx="108">
                <c:v>54068393.560000002</c:v>
              </c:pt>
              <c:pt idx="109">
                <c:v>52214868.960000001</c:v>
              </c:pt>
              <c:pt idx="110">
                <c:v>53147303.149999999</c:v>
              </c:pt>
              <c:pt idx="111">
                <c:v>52920845.200000003</c:v>
              </c:pt>
              <c:pt idx="112">
                <c:v>51702340.43</c:v>
              </c:pt>
              <c:pt idx="113">
                <c:v>52335750.590000004</c:v>
              </c:pt>
              <c:pt idx="114">
                <c:v>51689434.780000001</c:v>
              </c:pt>
              <c:pt idx="115">
                <c:v>50710685.939999998</c:v>
              </c:pt>
              <c:pt idx="116">
                <c:v>51273410.119999997</c:v>
              </c:pt>
              <c:pt idx="117">
                <c:v>53310873.950000003</c:v>
              </c:pt>
              <c:pt idx="118">
                <c:v>54173280.43</c:v>
              </c:pt>
              <c:pt idx="119">
                <c:v>53230852.729999997</c:v>
              </c:pt>
              <c:pt idx="120">
                <c:v>53474352.039999999</c:v>
              </c:pt>
              <c:pt idx="121">
                <c:v>53073550.369999997</c:v>
              </c:pt>
              <c:pt idx="122">
                <c:v>53099324.43</c:v>
              </c:pt>
              <c:pt idx="123">
                <c:v>52715562.060000002</c:v>
              </c:pt>
              <c:pt idx="124">
                <c:v>53140405.619999997</c:v>
              </c:pt>
              <c:pt idx="125">
                <c:v>52524304.899999999</c:v>
              </c:pt>
              <c:pt idx="126">
                <c:v>52528517.799999997</c:v>
              </c:pt>
              <c:pt idx="127">
                <c:v>52062606.590000004</c:v>
              </c:pt>
              <c:pt idx="128">
                <c:v>50597647.399999999</c:v>
              </c:pt>
              <c:pt idx="129">
                <c:v>51224913.390000001</c:v>
              </c:pt>
              <c:pt idx="130">
                <c:v>53799549.359999999</c:v>
              </c:pt>
              <c:pt idx="131">
                <c:v>53825663.710000001</c:v>
              </c:pt>
              <c:pt idx="132">
                <c:v>55125533.840000004</c:v>
              </c:pt>
              <c:pt idx="133">
                <c:v>56193416.100000001</c:v>
              </c:pt>
              <c:pt idx="134">
                <c:v>57424026.759999998</c:v>
              </c:pt>
              <c:pt idx="135">
                <c:v>58897312.850000001</c:v>
              </c:pt>
              <c:pt idx="136">
                <c:v>60980130.960000001</c:v>
              </c:pt>
              <c:pt idx="137">
                <c:v>62441082.359999999</c:v>
              </c:pt>
              <c:pt idx="138">
                <c:v>61956013.140000001</c:v>
              </c:pt>
              <c:pt idx="139">
                <c:v>62178297.939999998</c:v>
              </c:pt>
              <c:pt idx="140">
                <c:v>62338262.18</c:v>
              </c:pt>
              <c:pt idx="141">
                <c:v>61636519.649999999</c:v>
              </c:pt>
              <c:pt idx="142">
                <c:v>62132720.969999999</c:v>
              </c:pt>
              <c:pt idx="143">
                <c:v>61908501.710000001</c:v>
              </c:pt>
              <c:pt idx="144">
                <c:v>61235998.57</c:v>
              </c:pt>
              <c:pt idx="145">
                <c:v>59033633.170000002</c:v>
              </c:pt>
              <c:pt idx="146">
                <c:v>59363281.780000001</c:v>
              </c:pt>
              <c:pt idx="147">
                <c:v>60727623.689999998</c:v>
              </c:pt>
              <c:pt idx="148">
                <c:v>60542046.450000003</c:v>
              </c:pt>
              <c:pt idx="149">
                <c:v>61379433.850000001</c:v>
              </c:pt>
              <c:pt idx="150">
                <c:v>61681819.590000004</c:v>
              </c:pt>
              <c:pt idx="151">
                <c:v>61828932.57</c:v>
              </c:pt>
              <c:pt idx="152">
                <c:v>62359464.729999997</c:v>
              </c:pt>
              <c:pt idx="153">
                <c:v>63751788.32</c:v>
              </c:pt>
              <c:pt idx="154">
                <c:v>63325710.649999999</c:v>
              </c:pt>
              <c:pt idx="155">
                <c:v>62399106.950000003</c:v>
              </c:pt>
              <c:pt idx="156">
                <c:v>64033349.450000003</c:v>
              </c:pt>
              <c:pt idx="157">
                <c:v>62739892.079999998</c:v>
              </c:pt>
              <c:pt idx="158">
                <c:v>60311288.659999996</c:v>
              </c:pt>
              <c:pt idx="159">
                <c:v>60858167.32</c:v>
              </c:pt>
              <c:pt idx="160">
                <c:v>59892616.659999996</c:v>
              </c:pt>
              <c:pt idx="161">
                <c:v>57565409.119999997</c:v>
              </c:pt>
              <c:pt idx="162">
                <c:v>57290154.369999997</c:v>
              </c:pt>
              <c:pt idx="163">
                <c:v>57431205.07</c:v>
              </c:pt>
              <c:pt idx="164">
                <c:v>56658184.920000002</c:v>
              </c:pt>
              <c:pt idx="165">
                <c:v>56043865.380000003</c:v>
              </c:pt>
              <c:pt idx="166">
                <c:v>56077853.479999997</c:v>
              </c:pt>
              <c:pt idx="167">
                <c:v>57449695.390000001</c:v>
              </c:pt>
              <c:pt idx="168">
                <c:v>56692589.090000004</c:v>
              </c:pt>
              <c:pt idx="169">
                <c:v>57854192.890000001</c:v>
              </c:pt>
              <c:pt idx="170">
                <c:v>56522494.030000001</c:v>
              </c:pt>
              <c:pt idx="171">
                <c:v>57542209.829999998</c:v>
              </c:pt>
              <c:pt idx="172">
                <c:v>58769808.530000001</c:v>
              </c:pt>
              <c:pt idx="173">
                <c:v>57274856.149999999</c:v>
              </c:pt>
              <c:pt idx="174">
                <c:v>57713244.780000001</c:v>
              </c:pt>
              <c:pt idx="175">
                <c:v>57446000.969999999</c:v>
              </c:pt>
              <c:pt idx="176">
                <c:v>57573812.270000003</c:v>
              </c:pt>
              <c:pt idx="177">
                <c:v>56306435.579999998</c:v>
              </c:pt>
              <c:pt idx="178">
                <c:v>57654074.039999999</c:v>
              </c:pt>
              <c:pt idx="179">
                <c:v>58675023.359999999</c:v>
              </c:pt>
              <c:pt idx="180">
                <c:v>58415320.380000003</c:v>
              </c:pt>
              <c:pt idx="181">
                <c:v>60010317.799999997</c:v>
              </c:pt>
              <c:pt idx="182">
                <c:v>63507358.969999999</c:v>
              </c:pt>
              <c:pt idx="183">
                <c:v>62116614.259999998</c:v>
              </c:pt>
              <c:pt idx="184">
                <c:v>60283936.520000003</c:v>
              </c:pt>
              <c:pt idx="185">
                <c:v>62348835.590000004</c:v>
              </c:pt>
              <c:pt idx="186">
                <c:v>57013661.579999998</c:v>
              </c:pt>
              <c:pt idx="187">
                <c:v>57900674.609999999</c:v>
              </c:pt>
              <c:pt idx="188">
                <c:v>56865627.399999999</c:v>
              </c:pt>
              <c:pt idx="189">
                <c:v>54601462.420000002</c:v>
              </c:pt>
              <c:pt idx="190">
                <c:v>54218753.869999997</c:v>
              </c:pt>
              <c:pt idx="191">
                <c:v>54729362.600000001</c:v>
              </c:pt>
              <c:pt idx="192">
                <c:v>53465026.810000002</c:v>
              </c:pt>
              <c:pt idx="193">
                <c:v>52542456.539999999</c:v>
              </c:pt>
              <c:pt idx="194">
                <c:v>51690793.289999999</c:v>
              </c:pt>
              <c:pt idx="195">
                <c:v>49151383.210000001</c:v>
              </c:pt>
              <c:pt idx="196">
                <c:v>46631927.359999999</c:v>
              </c:pt>
              <c:pt idx="197">
                <c:v>47888197.899999999</c:v>
              </c:pt>
              <c:pt idx="198">
                <c:v>46882136.140000001</c:v>
              </c:pt>
              <c:pt idx="199">
                <c:v>47852142.030000001</c:v>
              </c:pt>
              <c:pt idx="200">
                <c:v>48046829.479999997</c:v>
              </c:pt>
              <c:pt idx="201">
                <c:v>46387440.450000003</c:v>
              </c:pt>
              <c:pt idx="202">
                <c:v>45222575.939999998</c:v>
              </c:pt>
              <c:pt idx="203">
                <c:v>46062949.729999997</c:v>
              </c:pt>
              <c:pt idx="204">
                <c:v>45915403.579999998</c:v>
              </c:pt>
              <c:pt idx="205">
                <c:v>48065976.380000003</c:v>
              </c:pt>
              <c:pt idx="206">
                <c:v>47162826.850000001</c:v>
              </c:pt>
              <c:pt idx="207">
                <c:v>47204512.850000001</c:v>
              </c:pt>
              <c:pt idx="208">
                <c:v>46714433.030000001</c:v>
              </c:pt>
              <c:pt idx="209">
                <c:v>48000986.619999997</c:v>
              </c:pt>
              <c:pt idx="210">
                <c:v>47775252.909999996</c:v>
              </c:pt>
              <c:pt idx="211">
                <c:v>49093270.079999998</c:v>
              </c:pt>
              <c:pt idx="212">
                <c:v>48834299.950000003</c:v>
              </c:pt>
              <c:pt idx="213">
                <c:v>48650924.82</c:v>
              </c:pt>
              <c:pt idx="214">
                <c:v>48032007.530000001</c:v>
              </c:pt>
              <c:pt idx="215">
                <c:v>47959362.560000002</c:v>
              </c:pt>
              <c:pt idx="216">
                <c:v>46928883.600000001</c:v>
              </c:pt>
              <c:pt idx="217">
                <c:v>46399607.039999999</c:v>
              </c:pt>
              <c:pt idx="218">
                <c:v>46402004.43</c:v>
              </c:pt>
              <c:pt idx="219">
                <c:v>46309463.189999998</c:v>
              </c:pt>
              <c:pt idx="220">
                <c:v>46886522.920000002</c:v>
              </c:pt>
              <c:pt idx="221">
                <c:v>45361579.859999999</c:v>
              </c:pt>
              <c:pt idx="222">
                <c:v>44977160.850000001</c:v>
              </c:pt>
              <c:pt idx="223">
                <c:v>45561338.009999998</c:v>
              </c:pt>
              <c:pt idx="224">
                <c:v>46174042.469999999</c:v>
              </c:pt>
              <c:pt idx="225">
                <c:v>47501109.359999999</c:v>
              </c:pt>
              <c:pt idx="226">
                <c:v>46047761.539999999</c:v>
              </c:pt>
              <c:pt idx="227">
                <c:v>45365772.119999997</c:v>
              </c:pt>
              <c:pt idx="228">
                <c:v>46606981.289999999</c:v>
              </c:pt>
              <c:pt idx="229">
                <c:v>45978615.649999999</c:v>
              </c:pt>
              <c:pt idx="230">
                <c:v>45542838.270000003</c:v>
              </c:pt>
              <c:pt idx="231">
                <c:v>45914569.149999999</c:v>
              </c:pt>
              <c:pt idx="232">
                <c:v>45211891.82</c:v>
              </c:pt>
              <c:pt idx="233">
                <c:v>45088672.350000001</c:v>
              </c:pt>
              <c:pt idx="234">
                <c:v>45404736.439999998</c:v>
              </c:pt>
              <c:pt idx="235">
                <c:v>45560455.100000001</c:v>
              </c:pt>
              <c:pt idx="236">
                <c:v>45934376.229999997</c:v>
              </c:pt>
              <c:pt idx="237">
                <c:v>46196448.909999996</c:v>
              </c:pt>
              <c:pt idx="238">
                <c:v>45036155.039999999</c:v>
              </c:pt>
              <c:pt idx="239">
                <c:v>43938336.270000003</c:v>
              </c:pt>
              <c:pt idx="240">
                <c:v>43817625.530000001</c:v>
              </c:pt>
              <c:pt idx="241">
                <c:v>45045924.079999998</c:v>
              </c:pt>
              <c:pt idx="242">
                <c:v>46545866.049999997</c:v>
              </c:pt>
              <c:pt idx="243">
                <c:v>46181252.990000002</c:v>
              </c:pt>
              <c:pt idx="244">
                <c:v>46907219.780000001</c:v>
              </c:pt>
              <c:pt idx="245">
                <c:v>45909815.770000003</c:v>
              </c:pt>
              <c:pt idx="246">
                <c:v>45489519.229999997</c:v>
              </c:pt>
              <c:pt idx="247">
                <c:v>45500730.109999999</c:v>
              </c:pt>
              <c:pt idx="248">
                <c:v>46047373.780000001</c:v>
              </c:pt>
            </c:numLit>
          </c:val>
          <c:smooth val="0"/>
          <c:extLst>
            <c:ext xmlns:c16="http://schemas.microsoft.com/office/drawing/2014/chart" uri="{C3380CC4-5D6E-409C-BE32-E72D297353CC}">
              <c16:uniqueId val="{00000000-DEC5-4659-9CC8-E779D4EE353B}"/>
            </c:ext>
          </c:extLst>
        </c:ser>
        <c:ser>
          <c:idx val="2"/>
          <c:order val="2"/>
          <c:tx>
            <c:v>Gain/Loss - actual</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49"/>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numLit>
          </c:cat>
          <c:val>
            <c:numLit>
              <c:formatCode>General</c:formatCode>
              <c:ptCount val="249"/>
              <c:pt idx="0">
                <c:v>-12543296.59</c:v>
              </c:pt>
              <c:pt idx="1">
                <c:v>-6132191.0800000001</c:v>
              </c:pt>
              <c:pt idx="2">
                <c:v>-9416358.0399999991</c:v>
              </c:pt>
              <c:pt idx="3">
                <c:v>5390238.3499999996</c:v>
              </c:pt>
              <c:pt idx="4">
                <c:v>-8463231.3499999996</c:v>
              </c:pt>
              <c:pt idx="5">
                <c:v>-17467532.620000001</c:v>
              </c:pt>
              <c:pt idx="6">
                <c:v>-6643505.0999999996</c:v>
              </c:pt>
              <c:pt idx="7">
                <c:v>-5498275.1699999999</c:v>
              </c:pt>
              <c:pt idx="8">
                <c:v>-900684.92</c:v>
              </c:pt>
              <c:pt idx="9">
                <c:v>-2592290.02</c:v>
              </c:pt>
              <c:pt idx="10">
                <c:v>-29487235.050000001</c:v>
              </c:pt>
              <c:pt idx="11">
                <c:v>-968518.3</c:v>
              </c:pt>
              <c:pt idx="12">
                <c:v>-6780357.8300000001</c:v>
              </c:pt>
              <c:pt idx="13">
                <c:v>-186488.4</c:v>
              </c:pt>
              <c:pt idx="14">
                <c:v>2766305.16</c:v>
              </c:pt>
              <c:pt idx="15">
                <c:v>-19062826.059999999</c:v>
              </c:pt>
              <c:pt idx="16">
                <c:v>-8688922.6500000004</c:v>
              </c:pt>
              <c:pt idx="17">
                <c:v>-5938007.1200000001</c:v>
              </c:pt>
              <c:pt idx="18">
                <c:v>-15903802.76</c:v>
              </c:pt>
              <c:pt idx="19">
                <c:v>-9505703.7300000004</c:v>
              </c:pt>
              <c:pt idx="20">
                <c:v>-7056410.2800000003</c:v>
              </c:pt>
              <c:pt idx="21">
                <c:v>-23816639.719999999</c:v>
              </c:pt>
              <c:pt idx="22">
                <c:v>-7514830.25</c:v>
              </c:pt>
              <c:pt idx="23">
                <c:v>-16453177.470000001</c:v>
              </c:pt>
              <c:pt idx="24">
                <c:v>-9033013.8599999994</c:v>
              </c:pt>
              <c:pt idx="25">
                <c:v>-2811985.43</c:v>
              </c:pt>
              <c:pt idx="26">
                <c:v>-3906928.34</c:v>
              </c:pt>
              <c:pt idx="27">
                <c:v>-9564462.0999999996</c:v>
              </c:pt>
              <c:pt idx="28">
                <c:v>-5587327.2400000002</c:v>
              </c:pt>
              <c:pt idx="29">
                <c:v>-2550761.48</c:v>
              </c:pt>
              <c:pt idx="30">
                <c:v>-10858950.279999999</c:v>
              </c:pt>
              <c:pt idx="31">
                <c:v>2637643.27</c:v>
              </c:pt>
              <c:pt idx="32">
                <c:v>-19584357.449999999</c:v>
              </c:pt>
              <c:pt idx="33">
                <c:v>-1630824.14</c:v>
              </c:pt>
              <c:pt idx="34">
                <c:v>-5934039.25</c:v>
              </c:pt>
              <c:pt idx="35">
                <c:v>-6974766.6399999997</c:v>
              </c:pt>
              <c:pt idx="36">
                <c:v>4435885.3600000003</c:v>
              </c:pt>
              <c:pt idx="37">
                <c:v>-2947218.99</c:v>
              </c:pt>
              <c:pt idx="38">
                <c:v>-2753137.5</c:v>
              </c:pt>
              <c:pt idx="39">
                <c:v>-13689922.369999999</c:v>
              </c:pt>
              <c:pt idx="40">
                <c:v>-17524255.68</c:v>
              </c:pt>
              <c:pt idx="41">
                <c:v>-7901626.7599999998</c:v>
              </c:pt>
              <c:pt idx="42">
                <c:v>-12614839.439999999</c:v>
              </c:pt>
              <c:pt idx="43">
                <c:v>-3654155.62</c:v>
              </c:pt>
              <c:pt idx="44">
                <c:v>-2410572.77</c:v>
              </c:pt>
              <c:pt idx="45">
                <c:v>-7923591.8499999996</c:v>
              </c:pt>
              <c:pt idx="46">
                <c:v>-1768133.99</c:v>
              </c:pt>
              <c:pt idx="47">
                <c:v>19676448.489999998</c:v>
              </c:pt>
              <c:pt idx="48">
                <c:v>1787350.57</c:v>
              </c:pt>
              <c:pt idx="49">
                <c:v>6312035.75</c:v>
              </c:pt>
              <c:pt idx="50">
                <c:v>4585867.04</c:v>
              </c:pt>
              <c:pt idx="51">
                <c:v>-6825700.0199999996</c:v>
              </c:pt>
              <c:pt idx="52">
                <c:v>8013232.5800000001</c:v>
              </c:pt>
              <c:pt idx="53">
                <c:v>4698864.74</c:v>
              </c:pt>
              <c:pt idx="54">
                <c:v>5876403.2999999998</c:v>
              </c:pt>
              <c:pt idx="55">
                <c:v>-18301048.23</c:v>
              </c:pt>
              <c:pt idx="56">
                <c:v>-21932264.16</c:v>
              </c:pt>
              <c:pt idx="57">
                <c:v>-7609916.6100000003</c:v>
              </c:pt>
              <c:pt idx="58">
                <c:v>-13966074.279999999</c:v>
              </c:pt>
              <c:pt idx="59">
                <c:v>-2271950.35</c:v>
              </c:pt>
              <c:pt idx="60">
                <c:v>-12938789.33</c:v>
              </c:pt>
              <c:pt idx="61">
                <c:v>31194136.359999999</c:v>
              </c:pt>
              <c:pt idx="62">
                <c:v>11623025.390000001</c:v>
              </c:pt>
              <c:pt idx="63">
                <c:v>4885532.5199999996</c:v>
              </c:pt>
              <c:pt idx="64">
                <c:v>-24406853.190000001</c:v>
              </c:pt>
              <c:pt idx="65">
                <c:v>36194895.350000001</c:v>
              </c:pt>
              <c:pt idx="66">
                <c:v>8662072.8699999992</c:v>
              </c:pt>
              <c:pt idx="67">
                <c:v>9728302.8399999999</c:v>
              </c:pt>
              <c:pt idx="68">
                <c:v>6489127.0099999998</c:v>
              </c:pt>
              <c:pt idx="69">
                <c:v>-2925035.87</c:v>
              </c:pt>
              <c:pt idx="70">
                <c:v>5340386.62</c:v>
              </c:pt>
              <c:pt idx="71">
                <c:v>-8489757.1500000004</c:v>
              </c:pt>
              <c:pt idx="72">
                <c:v>7639042.5199999996</c:v>
              </c:pt>
              <c:pt idx="73">
                <c:v>15500968.41</c:v>
              </c:pt>
              <c:pt idx="74">
                <c:v>1569874.55</c:v>
              </c:pt>
              <c:pt idx="75">
                <c:v>-24907119.280000001</c:v>
              </c:pt>
              <c:pt idx="76">
                <c:v>-8626.49</c:v>
              </c:pt>
              <c:pt idx="77">
                <c:v>-2188021.23</c:v>
              </c:pt>
              <c:pt idx="78">
                <c:v>-2073938.63</c:v>
              </c:pt>
              <c:pt idx="79">
                <c:v>-7328743.2999999998</c:v>
              </c:pt>
              <c:pt idx="80">
                <c:v>4122592.99</c:v>
              </c:pt>
              <c:pt idx="81">
                <c:v>-4359841.53</c:v>
              </c:pt>
              <c:pt idx="82">
                <c:v>-2485099.69</c:v>
              </c:pt>
              <c:pt idx="83">
                <c:v>1537973.26</c:v>
              </c:pt>
              <c:pt idx="84">
                <c:v>-148089.01999999999</c:v>
              </c:pt>
              <c:pt idx="85">
                <c:v>-5475536.3799999999</c:v>
              </c:pt>
              <c:pt idx="86">
                <c:v>-16163267.73</c:v>
              </c:pt>
              <c:pt idx="87">
                <c:v>-9446491.5600000005</c:v>
              </c:pt>
              <c:pt idx="88">
                <c:v>5911344.1299999999</c:v>
              </c:pt>
              <c:pt idx="89">
                <c:v>1250010</c:v>
              </c:pt>
              <c:pt idx="90">
                <c:v>-13784694.02</c:v>
              </c:pt>
              <c:pt idx="91">
                <c:v>-10601215.59</c:v>
              </c:pt>
              <c:pt idx="92">
                <c:v>975857.12</c:v>
              </c:pt>
              <c:pt idx="93">
                <c:v>3117809.03</c:v>
              </c:pt>
              <c:pt idx="94">
                <c:v>-7423871.9199999999</c:v>
              </c:pt>
              <c:pt idx="95">
                <c:v>-992421.72</c:v>
              </c:pt>
              <c:pt idx="96">
                <c:v>-238528.61</c:v>
              </c:pt>
              <c:pt idx="97">
                <c:v>11052208.17</c:v>
              </c:pt>
              <c:pt idx="98">
                <c:v>7646699.6100000003</c:v>
              </c:pt>
              <c:pt idx="99">
                <c:v>4600089.7699999996</c:v>
              </c:pt>
              <c:pt idx="100">
                <c:v>-7146899.6600000001</c:v>
              </c:pt>
              <c:pt idx="101">
                <c:v>-4427688.6900000004</c:v>
              </c:pt>
              <c:pt idx="102">
                <c:v>-10585066.689999999</c:v>
              </c:pt>
              <c:pt idx="103">
                <c:v>-2044911.18</c:v>
              </c:pt>
              <c:pt idx="104">
                <c:v>3027501.87</c:v>
              </c:pt>
              <c:pt idx="105">
                <c:v>8118723.1600000001</c:v>
              </c:pt>
              <c:pt idx="106">
                <c:v>-12307146.109999999</c:v>
              </c:pt>
              <c:pt idx="107">
                <c:v>-3827558.93</c:v>
              </c:pt>
              <c:pt idx="108">
                <c:v>-5268223.72</c:v>
              </c:pt>
              <c:pt idx="109">
                <c:v>11989924.449999999</c:v>
              </c:pt>
              <c:pt idx="110">
                <c:v>-12872789.140000001</c:v>
              </c:pt>
              <c:pt idx="111">
                <c:v>-3842962.91</c:v>
              </c:pt>
              <c:pt idx="112">
                <c:v>-360889.7</c:v>
              </c:pt>
              <c:pt idx="113">
                <c:v>-6581266.7999999998</c:v>
              </c:pt>
              <c:pt idx="114">
                <c:v>18408197.48</c:v>
              </c:pt>
              <c:pt idx="115">
                <c:v>4831430.05</c:v>
              </c:pt>
              <c:pt idx="116">
                <c:v>-3129843.6</c:v>
              </c:pt>
              <c:pt idx="117">
                <c:v>-16278170.33</c:v>
              </c:pt>
              <c:pt idx="118">
                <c:v>4983522.7300000004</c:v>
              </c:pt>
              <c:pt idx="119">
                <c:v>-6985607.7800000003</c:v>
              </c:pt>
              <c:pt idx="120">
                <c:v>-28669412.010000002</c:v>
              </c:pt>
              <c:pt idx="121">
                <c:v>-19473612.190000001</c:v>
              </c:pt>
              <c:pt idx="122">
                <c:v>-14310465.789999999</c:v>
              </c:pt>
              <c:pt idx="123">
                <c:v>-8718063.9199999999</c:v>
              </c:pt>
              <c:pt idx="124">
                <c:v>-4640976.92</c:v>
              </c:pt>
              <c:pt idx="125">
                <c:v>25451811.120000001</c:v>
              </c:pt>
              <c:pt idx="126">
                <c:v>7554933.8600000003</c:v>
              </c:pt>
              <c:pt idx="127">
                <c:v>-5452298.2599999998</c:v>
              </c:pt>
              <c:pt idx="128">
                <c:v>-12206267.52</c:v>
              </c:pt>
              <c:pt idx="129">
                <c:v>-4907548.0599999996</c:v>
              </c:pt>
              <c:pt idx="130">
                <c:v>4711380.3899999997</c:v>
              </c:pt>
              <c:pt idx="131">
                <c:v>5493739.8700000001</c:v>
              </c:pt>
              <c:pt idx="132">
                <c:v>5939345.5700000003</c:v>
              </c:pt>
              <c:pt idx="133">
                <c:v>3575961.55</c:v>
              </c:pt>
              <c:pt idx="134">
                <c:v>-6272484.2000000002</c:v>
              </c:pt>
              <c:pt idx="135">
                <c:v>8237272.8899999997</c:v>
              </c:pt>
              <c:pt idx="136">
                <c:v>8191366.7199999997</c:v>
              </c:pt>
              <c:pt idx="137">
                <c:v>-2221185.88</c:v>
              </c:pt>
              <c:pt idx="138">
                <c:v>6328490.5</c:v>
              </c:pt>
              <c:pt idx="139">
                <c:v>6612193.1799999997</c:v>
              </c:pt>
              <c:pt idx="140">
                <c:v>-10743931.710000001</c:v>
              </c:pt>
              <c:pt idx="141">
                <c:v>4281199.24</c:v>
              </c:pt>
              <c:pt idx="142">
                <c:v>-12256116.289999999</c:v>
              </c:pt>
              <c:pt idx="143">
                <c:v>4825338</c:v>
              </c:pt>
              <c:pt idx="144">
                <c:v>2015480.73</c:v>
              </c:pt>
              <c:pt idx="145">
                <c:v>-14248793.119999999</c:v>
              </c:pt>
              <c:pt idx="146">
                <c:v>-5583995.2699999996</c:v>
              </c:pt>
              <c:pt idx="147">
                <c:v>-2232464.39</c:v>
              </c:pt>
              <c:pt idx="148">
                <c:v>-13946347.5</c:v>
              </c:pt>
              <c:pt idx="149">
                <c:v>-14611231.33</c:v>
              </c:pt>
              <c:pt idx="150">
                <c:v>10088286.76</c:v>
              </c:pt>
              <c:pt idx="151">
                <c:v>2106586.1800000002</c:v>
              </c:pt>
              <c:pt idx="152">
                <c:v>3306989.31</c:v>
              </c:pt>
              <c:pt idx="153">
                <c:v>-10322520.710000001</c:v>
              </c:pt>
              <c:pt idx="154">
                <c:v>-2194263.12</c:v>
              </c:pt>
              <c:pt idx="155">
                <c:v>3902602.46</c:v>
              </c:pt>
              <c:pt idx="156">
                <c:v>-12370387.890000001</c:v>
              </c:pt>
              <c:pt idx="157">
                <c:v>-1498564.1</c:v>
              </c:pt>
              <c:pt idx="158">
                <c:v>-25050301.949999999</c:v>
              </c:pt>
              <c:pt idx="159">
                <c:v>-17569097.899999999</c:v>
              </c:pt>
              <c:pt idx="160">
                <c:v>-4530712.3499999996</c:v>
              </c:pt>
              <c:pt idx="161">
                <c:v>-1259444.81</c:v>
              </c:pt>
              <c:pt idx="162">
                <c:v>16292050.98</c:v>
              </c:pt>
              <c:pt idx="163">
                <c:v>-9081299.25</c:v>
              </c:pt>
              <c:pt idx="164">
                <c:v>2607572.2799999998</c:v>
              </c:pt>
              <c:pt idx="165">
                <c:v>-6255455.5700000003</c:v>
              </c:pt>
              <c:pt idx="166">
                <c:v>11581530.609999999</c:v>
              </c:pt>
              <c:pt idx="167">
                <c:v>-9531058.0800000001</c:v>
              </c:pt>
              <c:pt idx="168">
                <c:v>10994935.369999999</c:v>
              </c:pt>
              <c:pt idx="169">
                <c:v>6601842.4299999997</c:v>
              </c:pt>
              <c:pt idx="170">
                <c:v>-14186152.460000001</c:v>
              </c:pt>
              <c:pt idx="171">
                <c:v>12202123.960000001</c:v>
              </c:pt>
              <c:pt idx="172">
                <c:v>6321592.6799999997</c:v>
              </c:pt>
              <c:pt idx="173">
                <c:v>-1700343.82</c:v>
              </c:pt>
              <c:pt idx="174">
                <c:v>-4523365.88</c:v>
              </c:pt>
              <c:pt idx="175">
                <c:v>-2210293.2000000002</c:v>
              </c:pt>
              <c:pt idx="176">
                <c:v>-3366692.99</c:v>
              </c:pt>
              <c:pt idx="177">
                <c:v>13291620.949999999</c:v>
              </c:pt>
              <c:pt idx="178">
                <c:v>-14687559.789999999</c:v>
              </c:pt>
              <c:pt idx="179">
                <c:v>-21811051.09</c:v>
              </c:pt>
              <c:pt idx="180">
                <c:v>-20740039.829999998</c:v>
              </c:pt>
              <c:pt idx="181">
                <c:v>-12220659.050000001</c:v>
              </c:pt>
              <c:pt idx="182">
                <c:v>-6477517.7800000003</c:v>
              </c:pt>
              <c:pt idx="183">
                <c:v>22293001.98</c:v>
              </c:pt>
              <c:pt idx="184">
                <c:v>-14299069.310000001</c:v>
              </c:pt>
              <c:pt idx="185">
                <c:v>-56940994.340000004</c:v>
              </c:pt>
              <c:pt idx="186">
                <c:v>-8295749.4000000004</c:v>
              </c:pt>
              <c:pt idx="187">
                <c:v>-39491938.530000001</c:v>
              </c:pt>
              <c:pt idx="188">
                <c:v>-1285776.77</c:v>
              </c:pt>
              <c:pt idx="189">
                <c:v>-6568443.2999999998</c:v>
              </c:pt>
              <c:pt idx="190">
                <c:v>-20792424.66</c:v>
              </c:pt>
              <c:pt idx="191">
                <c:v>39641569.560000002</c:v>
              </c:pt>
              <c:pt idx="192">
                <c:v>-2004067.4</c:v>
              </c:pt>
              <c:pt idx="193">
                <c:v>-32819141.640000001</c:v>
              </c:pt>
              <c:pt idx="194">
                <c:v>-56405617.009999998</c:v>
              </c:pt>
              <c:pt idx="195">
                <c:v>53670046.399999999</c:v>
              </c:pt>
              <c:pt idx="196">
                <c:v>-8595561.9800000004</c:v>
              </c:pt>
              <c:pt idx="197">
                <c:v>-21678291.73</c:v>
              </c:pt>
              <c:pt idx="198">
                <c:v>74514753.370000005</c:v>
              </c:pt>
              <c:pt idx="199">
                <c:v>-29337648.390000001</c:v>
              </c:pt>
              <c:pt idx="200">
                <c:v>56687226.719999999</c:v>
              </c:pt>
              <c:pt idx="201">
                <c:v>9774161.4000000004</c:v>
              </c:pt>
              <c:pt idx="202">
                <c:v>-2859564.82</c:v>
              </c:pt>
              <c:pt idx="203">
                <c:v>-1650009.27</c:v>
              </c:pt>
              <c:pt idx="204">
                <c:v>-8459158.8399999999</c:v>
              </c:pt>
              <c:pt idx="205">
                <c:v>-927301.76</c:v>
              </c:pt>
              <c:pt idx="206">
                <c:v>9127510.7100000009</c:v>
              </c:pt>
              <c:pt idx="207">
                <c:v>-4984447.29</c:v>
              </c:pt>
              <c:pt idx="208">
                <c:v>7621419.8499999996</c:v>
              </c:pt>
              <c:pt idx="209">
                <c:v>4343559.82</c:v>
              </c:pt>
              <c:pt idx="210">
                <c:v>4277646.0999999996</c:v>
              </c:pt>
              <c:pt idx="211">
                <c:v>9232040.7699999996</c:v>
              </c:pt>
              <c:pt idx="212">
                <c:v>-15494004.529999999</c:v>
              </c:pt>
              <c:pt idx="213">
                <c:v>3389627.75</c:v>
              </c:pt>
              <c:pt idx="214">
                <c:v>6137752</c:v>
              </c:pt>
              <c:pt idx="215">
                <c:v>4746296.38</c:v>
              </c:pt>
              <c:pt idx="216">
                <c:v>-2043794.77</c:v>
              </c:pt>
              <c:pt idx="217">
                <c:v>-1357159.75</c:v>
              </c:pt>
              <c:pt idx="218">
                <c:v>-12123489.560000001</c:v>
              </c:pt>
              <c:pt idx="219">
                <c:v>1921240.97</c:v>
              </c:pt>
              <c:pt idx="220">
                <c:v>-2015010.27</c:v>
              </c:pt>
              <c:pt idx="221">
                <c:v>-9453613.3800000008</c:v>
              </c:pt>
              <c:pt idx="222">
                <c:v>-210917.12</c:v>
              </c:pt>
              <c:pt idx="223">
                <c:v>-5508014.1600000001</c:v>
              </c:pt>
              <c:pt idx="224">
                <c:v>-5321298.08</c:v>
              </c:pt>
              <c:pt idx="225">
                <c:v>5992468.1699999999</c:v>
              </c:pt>
              <c:pt idx="226">
                <c:v>-31016407.82</c:v>
              </c:pt>
              <c:pt idx="227">
                <c:v>-12569697.9</c:v>
              </c:pt>
              <c:pt idx="228">
                <c:v>-3264776.89</c:v>
              </c:pt>
              <c:pt idx="229">
                <c:v>9762442.5399999991</c:v>
              </c:pt>
              <c:pt idx="230">
                <c:v>-5483203.3799999999</c:v>
              </c:pt>
              <c:pt idx="231">
                <c:v>-22514627.59</c:v>
              </c:pt>
              <c:pt idx="232">
                <c:v>1242303.25</c:v>
              </c:pt>
              <c:pt idx="233">
                <c:v>8328321.6900000004</c:v>
              </c:pt>
              <c:pt idx="234">
                <c:v>-18061744.420000002</c:v>
              </c:pt>
              <c:pt idx="235">
                <c:v>-9460318.75</c:v>
              </c:pt>
              <c:pt idx="236">
                <c:v>-10042771.529999999</c:v>
              </c:pt>
              <c:pt idx="237">
                <c:v>-173111.42</c:v>
              </c:pt>
              <c:pt idx="238">
                <c:v>16015134.300000001</c:v>
              </c:pt>
              <c:pt idx="239">
                <c:v>-9757608.1699999999</c:v>
              </c:pt>
              <c:pt idx="240">
                <c:v>-13228588.109999999</c:v>
              </c:pt>
              <c:pt idx="241">
                <c:v>-13180118.460000001</c:v>
              </c:pt>
              <c:pt idx="242">
                <c:v>3824687.06</c:v>
              </c:pt>
              <c:pt idx="243">
                <c:v>-23490664.440000001</c:v>
              </c:pt>
              <c:pt idx="244">
                <c:v>-1501419.91</c:v>
              </c:pt>
              <c:pt idx="245">
                <c:v>5550089.9299999997</c:v>
              </c:pt>
              <c:pt idx="246">
                <c:v>-2028884.43</c:v>
              </c:pt>
              <c:pt idx="247">
                <c:v>-4034999.74</c:v>
              </c:pt>
              <c:pt idx="248">
                <c:v>10113014.15</c:v>
              </c:pt>
            </c:numLit>
          </c:val>
          <c:smooth val="0"/>
          <c:extLst>
            <c:ext xmlns:c16="http://schemas.microsoft.com/office/drawing/2014/chart" uri="{C3380CC4-5D6E-409C-BE32-E72D297353CC}">
              <c16:uniqueId val="{00000001-DEC5-4659-9CC8-E779D4EE353B}"/>
            </c:ext>
          </c:extLst>
        </c:ser>
        <c:ser>
          <c:idx val="3"/>
          <c:order val="3"/>
          <c:tx>
            <c:v>Gain/Loss - hypothetical</c:v>
          </c:tx>
          <c:spPr>
            <a:ln w="28575" cap="rnd">
              <a:noFill/>
              <a:round/>
            </a:ln>
            <a:effectLst/>
          </c:spPr>
          <c:marker>
            <c:symbol val="x"/>
            <c:size val="3"/>
            <c:spPr>
              <a:noFill/>
              <a:ln w="9525">
                <a:solidFill>
                  <a:srgbClr val="FB264E"/>
                </a:solidFill>
              </a:ln>
              <a:effectLst/>
            </c:spPr>
          </c:marker>
          <c:cat>
            <c:numLit>
              <c:formatCode>General</c:formatCode>
              <c:ptCount val="249"/>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numLit>
          </c:cat>
          <c:val>
            <c:numLit>
              <c:formatCode>General</c:formatCode>
              <c:ptCount val="249"/>
              <c:pt idx="0">
                <c:v>-10741524.609999999</c:v>
              </c:pt>
              <c:pt idx="1">
                <c:v>-4585807.09</c:v>
              </c:pt>
              <c:pt idx="2">
                <c:v>-7094993.1900000004</c:v>
              </c:pt>
              <c:pt idx="3">
                <c:v>1108587.29</c:v>
              </c:pt>
              <c:pt idx="4">
                <c:v>-5200279.42</c:v>
              </c:pt>
              <c:pt idx="5">
                <c:v>-14401306.16</c:v>
              </c:pt>
              <c:pt idx="6">
                <c:v>-6493557.0300000003</c:v>
              </c:pt>
              <c:pt idx="7">
                <c:v>-74754.320000000007</c:v>
              </c:pt>
              <c:pt idx="8">
                <c:v>-3240749.81</c:v>
              </c:pt>
              <c:pt idx="9">
                <c:v>-2410047.98</c:v>
              </c:pt>
              <c:pt idx="10">
                <c:v>-26276709.16</c:v>
              </c:pt>
              <c:pt idx="11">
                <c:v>1019849.81</c:v>
              </c:pt>
              <c:pt idx="12">
                <c:v>-6532919.5700000003</c:v>
              </c:pt>
              <c:pt idx="13">
                <c:v>-124092.07</c:v>
              </c:pt>
              <c:pt idx="14">
                <c:v>3251459.92</c:v>
              </c:pt>
              <c:pt idx="15">
                <c:v>-16144557.279999999</c:v>
              </c:pt>
              <c:pt idx="16">
                <c:v>-7734701.29</c:v>
              </c:pt>
              <c:pt idx="17">
                <c:v>-5487470.8799999999</c:v>
              </c:pt>
              <c:pt idx="18">
                <c:v>-17586360.800000001</c:v>
              </c:pt>
              <c:pt idx="19">
                <c:v>-8695053.3800000008</c:v>
              </c:pt>
              <c:pt idx="20">
                <c:v>-4404523.9800000004</c:v>
              </c:pt>
              <c:pt idx="21">
                <c:v>-24234018.920000002</c:v>
              </c:pt>
              <c:pt idx="22">
                <c:v>-6520141.96</c:v>
              </c:pt>
              <c:pt idx="23">
                <c:v>-18886516.550000001</c:v>
              </c:pt>
              <c:pt idx="24">
                <c:v>-214101.23</c:v>
              </c:pt>
              <c:pt idx="25">
                <c:v>1483.08</c:v>
              </c:pt>
              <c:pt idx="26">
                <c:v>-2595789.8199999998</c:v>
              </c:pt>
              <c:pt idx="27">
                <c:v>-9502545.3800000008</c:v>
              </c:pt>
              <c:pt idx="28">
                <c:v>-2217306.87</c:v>
              </c:pt>
              <c:pt idx="29">
                <c:v>-1642003.44</c:v>
              </c:pt>
              <c:pt idx="30">
                <c:v>-7675699.71</c:v>
              </c:pt>
              <c:pt idx="31">
                <c:v>3186985.34</c:v>
              </c:pt>
              <c:pt idx="32">
                <c:v>-17878807.379999999</c:v>
              </c:pt>
              <c:pt idx="33">
                <c:v>-1798234.78</c:v>
              </c:pt>
              <c:pt idx="34">
                <c:v>-4514552.8</c:v>
              </c:pt>
              <c:pt idx="35">
                <c:v>-4449418.2699999996</c:v>
              </c:pt>
              <c:pt idx="36">
                <c:v>5108858.47</c:v>
              </c:pt>
              <c:pt idx="37">
                <c:v>-4612270.04</c:v>
              </c:pt>
              <c:pt idx="38">
                <c:v>-3360550.39</c:v>
              </c:pt>
              <c:pt idx="39">
                <c:v>-12327359.74</c:v>
              </c:pt>
              <c:pt idx="40">
                <c:v>-14837772.23</c:v>
              </c:pt>
              <c:pt idx="41">
                <c:v>-7459988.2400000002</c:v>
              </c:pt>
              <c:pt idx="42">
                <c:v>-11248064.109999999</c:v>
              </c:pt>
              <c:pt idx="43">
                <c:v>-4098072.93</c:v>
              </c:pt>
              <c:pt idx="44">
                <c:v>-2378248.15</c:v>
              </c:pt>
              <c:pt idx="45">
                <c:v>-3287885.95</c:v>
              </c:pt>
              <c:pt idx="46">
                <c:v>-812214.01</c:v>
              </c:pt>
              <c:pt idx="47">
                <c:v>20103089.390000001</c:v>
              </c:pt>
              <c:pt idx="48">
                <c:v>1050371.23</c:v>
              </c:pt>
              <c:pt idx="49">
                <c:v>6956424</c:v>
              </c:pt>
              <c:pt idx="50">
                <c:v>7341150.4100000001</c:v>
              </c:pt>
              <c:pt idx="51">
                <c:v>-6693905</c:v>
              </c:pt>
              <c:pt idx="52">
                <c:v>9012966.6600000001</c:v>
              </c:pt>
              <c:pt idx="53">
                <c:v>5108865.1100000003</c:v>
              </c:pt>
              <c:pt idx="54">
                <c:v>6996322.5999999996</c:v>
              </c:pt>
              <c:pt idx="55">
                <c:v>-14130605.09</c:v>
              </c:pt>
              <c:pt idx="56">
                <c:v>-21419316.739999998</c:v>
              </c:pt>
              <c:pt idx="57">
                <c:v>-6508356.5599999996</c:v>
              </c:pt>
              <c:pt idx="58">
                <c:v>-13360733.359999999</c:v>
              </c:pt>
              <c:pt idx="59">
                <c:v>-1814963.13</c:v>
              </c:pt>
              <c:pt idx="60">
                <c:v>-10613864.789999999</c:v>
              </c:pt>
              <c:pt idx="61">
                <c:v>29122095.98</c:v>
              </c:pt>
              <c:pt idx="62">
                <c:v>13118527.77</c:v>
              </c:pt>
              <c:pt idx="63">
                <c:v>11117914.369999999</c:v>
              </c:pt>
              <c:pt idx="64">
                <c:v>-24777640.530000001</c:v>
              </c:pt>
              <c:pt idx="65">
                <c:v>36730121.090000004</c:v>
              </c:pt>
              <c:pt idx="66">
                <c:v>9348246.9900000002</c:v>
              </c:pt>
              <c:pt idx="67">
                <c:v>9863289.3599999994</c:v>
              </c:pt>
              <c:pt idx="68">
                <c:v>3414032.01</c:v>
              </c:pt>
              <c:pt idx="69">
                <c:v>-3249085.2</c:v>
              </c:pt>
              <c:pt idx="70">
                <c:v>6339036.0300000003</c:v>
              </c:pt>
              <c:pt idx="71">
                <c:v>-9067256.5899999999</c:v>
              </c:pt>
              <c:pt idx="72">
                <c:v>5917168.7999999998</c:v>
              </c:pt>
              <c:pt idx="73">
                <c:v>11197515.17</c:v>
              </c:pt>
              <c:pt idx="74">
                <c:v>1066330.45</c:v>
              </c:pt>
              <c:pt idx="75">
                <c:v>-23533826.309999999</c:v>
              </c:pt>
              <c:pt idx="76">
                <c:v>-1001134.11</c:v>
              </c:pt>
              <c:pt idx="77">
                <c:v>-3063532.57</c:v>
              </c:pt>
              <c:pt idx="78">
                <c:v>-6182779.8700000001</c:v>
              </c:pt>
              <c:pt idx="79">
                <c:v>-8352784.9400000004</c:v>
              </c:pt>
              <c:pt idx="80">
                <c:v>5217607.16</c:v>
              </c:pt>
              <c:pt idx="81">
                <c:v>-5424542.7999999998</c:v>
              </c:pt>
              <c:pt idx="82">
                <c:v>-3138051.33</c:v>
              </c:pt>
              <c:pt idx="83">
                <c:v>792213.22</c:v>
              </c:pt>
              <c:pt idx="84">
                <c:v>-2491952.5699999998</c:v>
              </c:pt>
              <c:pt idx="85">
                <c:v>-5238000.47</c:v>
              </c:pt>
              <c:pt idx="86">
                <c:v>-17438568.420000002</c:v>
              </c:pt>
              <c:pt idx="87">
                <c:v>-9047657.7799999993</c:v>
              </c:pt>
              <c:pt idx="88">
                <c:v>3449002.3</c:v>
              </c:pt>
              <c:pt idx="89">
                <c:v>716399.99</c:v>
              </c:pt>
              <c:pt idx="90">
                <c:v>-12452534.25</c:v>
              </c:pt>
              <c:pt idx="91">
                <c:v>-6473569.5800000001</c:v>
              </c:pt>
              <c:pt idx="92">
                <c:v>5765694.4800000004</c:v>
              </c:pt>
              <c:pt idx="93">
                <c:v>2924343.99</c:v>
              </c:pt>
              <c:pt idx="94">
                <c:v>-7158221.8499999996</c:v>
              </c:pt>
              <c:pt idx="95">
                <c:v>663430.93999999994</c:v>
              </c:pt>
              <c:pt idx="96">
                <c:v>-465543.88</c:v>
              </c:pt>
              <c:pt idx="97">
                <c:v>12078817.949999999</c:v>
              </c:pt>
              <c:pt idx="98">
                <c:v>5970186.9000000004</c:v>
              </c:pt>
              <c:pt idx="99">
                <c:v>4092824.17</c:v>
              </c:pt>
              <c:pt idx="100">
                <c:v>-5215631.63</c:v>
              </c:pt>
              <c:pt idx="101">
                <c:v>-4671716</c:v>
              </c:pt>
              <c:pt idx="102">
                <c:v>-10904822.460000001</c:v>
              </c:pt>
              <c:pt idx="103">
                <c:v>-3630096.99</c:v>
              </c:pt>
              <c:pt idx="104">
                <c:v>2920649.86</c:v>
              </c:pt>
              <c:pt idx="105">
                <c:v>5732466.8899999997</c:v>
              </c:pt>
              <c:pt idx="106">
                <c:v>-12404025.74</c:v>
              </c:pt>
              <c:pt idx="107">
                <c:v>-4148924.21</c:v>
              </c:pt>
              <c:pt idx="108">
                <c:v>-6933478.2199999997</c:v>
              </c:pt>
              <c:pt idx="109">
                <c:v>12338036.039999999</c:v>
              </c:pt>
              <c:pt idx="110">
                <c:v>-11379863.130000001</c:v>
              </c:pt>
              <c:pt idx="111">
                <c:v>-3795321.4</c:v>
              </c:pt>
              <c:pt idx="112">
                <c:v>-101654.5</c:v>
              </c:pt>
              <c:pt idx="113">
                <c:v>-9439040.3800000008</c:v>
              </c:pt>
              <c:pt idx="114">
                <c:v>18304400.52</c:v>
              </c:pt>
              <c:pt idx="115">
                <c:v>7350769.8200000003</c:v>
              </c:pt>
              <c:pt idx="116">
                <c:v>-2728746.7</c:v>
              </c:pt>
              <c:pt idx="117">
                <c:v>-15745482.869999999</c:v>
              </c:pt>
              <c:pt idx="118">
                <c:v>2396737.62</c:v>
              </c:pt>
              <c:pt idx="119">
                <c:v>-4196948.6100000003</c:v>
              </c:pt>
              <c:pt idx="120">
                <c:v>-26284086.41</c:v>
              </c:pt>
              <c:pt idx="121">
                <c:v>-18683455.98</c:v>
              </c:pt>
              <c:pt idx="122">
                <c:v>-13578683.09</c:v>
              </c:pt>
              <c:pt idx="123">
                <c:v>-9632180.9700000007</c:v>
              </c:pt>
              <c:pt idx="124">
                <c:v>-3852903.6</c:v>
              </c:pt>
              <c:pt idx="125">
                <c:v>19715820.789999999</c:v>
              </c:pt>
              <c:pt idx="126">
                <c:v>7882455.2400000002</c:v>
              </c:pt>
              <c:pt idx="127">
                <c:v>-4584403.8600000003</c:v>
              </c:pt>
              <c:pt idx="128">
                <c:v>-9417344.2100000009</c:v>
              </c:pt>
              <c:pt idx="129">
                <c:v>-6609654.5300000003</c:v>
              </c:pt>
              <c:pt idx="130">
                <c:v>5007790.3</c:v>
              </c:pt>
              <c:pt idx="131">
                <c:v>7189151.1600000001</c:v>
              </c:pt>
              <c:pt idx="132">
                <c:v>6607546.1500000004</c:v>
              </c:pt>
              <c:pt idx="133">
                <c:v>651257.44999999995</c:v>
              </c:pt>
              <c:pt idx="134">
                <c:v>-5584855.3600000003</c:v>
              </c:pt>
              <c:pt idx="135">
                <c:v>10261170.98</c:v>
              </c:pt>
              <c:pt idx="136">
                <c:v>8479652.3599999994</c:v>
              </c:pt>
              <c:pt idx="137">
                <c:v>-745834.31</c:v>
              </c:pt>
              <c:pt idx="138">
                <c:v>3195323.75</c:v>
              </c:pt>
              <c:pt idx="139">
                <c:v>6277600.3200000003</c:v>
              </c:pt>
              <c:pt idx="140">
                <c:v>-10896429.35</c:v>
              </c:pt>
              <c:pt idx="141">
                <c:v>4999704.6399999997</c:v>
              </c:pt>
              <c:pt idx="142">
                <c:v>-11992203.890000001</c:v>
              </c:pt>
              <c:pt idx="143">
                <c:v>3431757.66</c:v>
              </c:pt>
              <c:pt idx="144">
                <c:v>1582395.79</c:v>
              </c:pt>
              <c:pt idx="145">
                <c:v>-12498440.529999999</c:v>
              </c:pt>
              <c:pt idx="146">
                <c:v>-5745512.3799999999</c:v>
              </c:pt>
              <c:pt idx="147">
                <c:v>-4845299.6399999997</c:v>
              </c:pt>
              <c:pt idx="148">
                <c:v>-14067894.960000001</c:v>
              </c:pt>
              <c:pt idx="149">
                <c:v>-12929479.9</c:v>
              </c:pt>
              <c:pt idx="150">
                <c:v>8730162.5399999991</c:v>
              </c:pt>
              <c:pt idx="151">
                <c:v>-710837.31</c:v>
              </c:pt>
              <c:pt idx="152">
                <c:v>5463187.6100000003</c:v>
              </c:pt>
              <c:pt idx="153">
                <c:v>-10553716.65</c:v>
              </c:pt>
              <c:pt idx="154">
                <c:v>-935386.91</c:v>
              </c:pt>
              <c:pt idx="155">
                <c:v>3855220.99</c:v>
              </c:pt>
              <c:pt idx="156">
                <c:v>-19019037.260000002</c:v>
              </c:pt>
              <c:pt idx="157">
                <c:v>-536606.87</c:v>
              </c:pt>
              <c:pt idx="158">
                <c:v>-23398486.969999999</c:v>
              </c:pt>
              <c:pt idx="159">
                <c:v>-17825566.52</c:v>
              </c:pt>
              <c:pt idx="160">
                <c:v>-3999082.07</c:v>
              </c:pt>
              <c:pt idx="161">
                <c:v>743966.9</c:v>
              </c:pt>
              <c:pt idx="162">
                <c:v>16430232</c:v>
              </c:pt>
              <c:pt idx="163">
                <c:v>-7641785.5599999996</c:v>
              </c:pt>
              <c:pt idx="164">
                <c:v>1949085.18</c:v>
              </c:pt>
              <c:pt idx="165">
                <c:v>-4380018.58</c:v>
              </c:pt>
              <c:pt idx="166">
                <c:v>12406204.09</c:v>
              </c:pt>
              <c:pt idx="167">
                <c:v>-9619473.0999999996</c:v>
              </c:pt>
              <c:pt idx="168">
                <c:v>9373837.4000000004</c:v>
              </c:pt>
              <c:pt idx="169">
                <c:v>7121642.3899999997</c:v>
              </c:pt>
              <c:pt idx="170">
                <c:v>-15642572.52</c:v>
              </c:pt>
              <c:pt idx="171">
                <c:v>12953461.26</c:v>
              </c:pt>
              <c:pt idx="172">
                <c:v>7145118.4400000004</c:v>
              </c:pt>
              <c:pt idx="173">
                <c:v>-1440840.44</c:v>
              </c:pt>
              <c:pt idx="174">
                <c:v>869177.82</c:v>
              </c:pt>
              <c:pt idx="175">
                <c:v>-513591.23</c:v>
              </c:pt>
              <c:pt idx="176">
                <c:v>-3170339.39</c:v>
              </c:pt>
              <c:pt idx="177">
                <c:v>13474136.970000001</c:v>
              </c:pt>
              <c:pt idx="178">
                <c:v>-14701766.67</c:v>
              </c:pt>
              <c:pt idx="179">
                <c:v>-21521677.530000001</c:v>
              </c:pt>
              <c:pt idx="180">
                <c:v>-17751065.899999999</c:v>
              </c:pt>
              <c:pt idx="181">
                <c:v>-11388189.289999999</c:v>
              </c:pt>
              <c:pt idx="182">
                <c:v>-8419949.6400000006</c:v>
              </c:pt>
              <c:pt idx="183">
                <c:v>23835999.34</c:v>
              </c:pt>
              <c:pt idx="184">
                <c:v>-5662585.6900000004</c:v>
              </c:pt>
              <c:pt idx="185">
                <c:v>-44860243.82</c:v>
              </c:pt>
              <c:pt idx="186">
                <c:v>-7698675.3600000003</c:v>
              </c:pt>
              <c:pt idx="187">
                <c:v>-36350951.229999997</c:v>
              </c:pt>
              <c:pt idx="188">
                <c:v>-2148889.59</c:v>
              </c:pt>
              <c:pt idx="189">
                <c:v>-5418592.1799999997</c:v>
              </c:pt>
              <c:pt idx="190">
                <c:v>-24576255.57</c:v>
              </c:pt>
              <c:pt idx="191">
                <c:v>38780130.32</c:v>
              </c:pt>
              <c:pt idx="192">
                <c:v>-1965602.09</c:v>
              </c:pt>
              <c:pt idx="193">
                <c:v>-32685688.079999998</c:v>
              </c:pt>
              <c:pt idx="194">
                <c:v>-56222419.640000001</c:v>
              </c:pt>
              <c:pt idx="195">
                <c:v>50608065.329999998</c:v>
              </c:pt>
              <c:pt idx="196">
                <c:v>-12807898.75</c:v>
              </c:pt>
              <c:pt idx="197">
                <c:v>-21893295.370000001</c:v>
              </c:pt>
              <c:pt idx="198">
                <c:v>62606556.57</c:v>
              </c:pt>
              <c:pt idx="199">
                <c:v>-29097579.5</c:v>
              </c:pt>
              <c:pt idx="200">
                <c:v>51968826.960000001</c:v>
              </c:pt>
              <c:pt idx="201">
                <c:v>7656348.4299999997</c:v>
              </c:pt>
              <c:pt idx="202">
                <c:v>-8058038.71</c:v>
              </c:pt>
              <c:pt idx="203">
                <c:v>-2553128.7400000002</c:v>
              </c:pt>
              <c:pt idx="204">
                <c:v>-8126521.4299999997</c:v>
              </c:pt>
              <c:pt idx="205">
                <c:v>-5970306.5199999996</c:v>
              </c:pt>
              <c:pt idx="206">
                <c:v>7899476.0800000001</c:v>
              </c:pt>
              <c:pt idx="207">
                <c:v>-3366329.97</c:v>
              </c:pt>
              <c:pt idx="208">
                <c:v>6936929.3099999996</c:v>
              </c:pt>
              <c:pt idx="209">
                <c:v>5549397.7999999998</c:v>
              </c:pt>
              <c:pt idx="210">
                <c:v>2312358.17</c:v>
              </c:pt>
              <c:pt idx="211">
                <c:v>9932333.6899999995</c:v>
              </c:pt>
              <c:pt idx="212">
                <c:v>-13344103.560000001</c:v>
              </c:pt>
              <c:pt idx="213">
                <c:v>5119218.47</c:v>
              </c:pt>
              <c:pt idx="214">
                <c:v>6229720.4199999999</c:v>
              </c:pt>
              <c:pt idx="215">
                <c:v>1823061.32</c:v>
              </c:pt>
              <c:pt idx="216">
                <c:v>-1430792.67</c:v>
              </c:pt>
              <c:pt idx="217">
                <c:v>-849746.79</c:v>
              </c:pt>
              <c:pt idx="218">
                <c:v>-11966788.869999999</c:v>
              </c:pt>
              <c:pt idx="219">
                <c:v>1982216.47</c:v>
              </c:pt>
              <c:pt idx="220">
                <c:v>-3436955.36</c:v>
              </c:pt>
              <c:pt idx="221">
                <c:v>-3217196.78</c:v>
              </c:pt>
              <c:pt idx="222">
                <c:v>1159964.2</c:v>
              </c:pt>
              <c:pt idx="223">
                <c:v>-3424790.96</c:v>
              </c:pt>
              <c:pt idx="224">
                <c:v>-2520500.63</c:v>
              </c:pt>
              <c:pt idx="225">
                <c:v>6741949.8099999996</c:v>
              </c:pt>
              <c:pt idx="226">
                <c:v>-30680209.98</c:v>
              </c:pt>
              <c:pt idx="227">
                <c:v>-11738509.210000001</c:v>
              </c:pt>
              <c:pt idx="228">
                <c:v>-3035386.27</c:v>
              </c:pt>
              <c:pt idx="229">
                <c:v>9547334.3900000006</c:v>
              </c:pt>
              <c:pt idx="230">
                <c:v>-5402052.2699999996</c:v>
              </c:pt>
              <c:pt idx="231">
                <c:v>-21993207.800000001</c:v>
              </c:pt>
              <c:pt idx="232">
                <c:v>4159201.61</c:v>
              </c:pt>
              <c:pt idx="233">
                <c:v>11753188.83</c:v>
              </c:pt>
              <c:pt idx="234">
                <c:v>-17165195.629999999</c:v>
              </c:pt>
              <c:pt idx="235">
                <c:v>-9826040.4600000009</c:v>
              </c:pt>
              <c:pt idx="236">
                <c:v>-7541642.1900000004</c:v>
              </c:pt>
              <c:pt idx="237">
                <c:v>1471778.09</c:v>
              </c:pt>
              <c:pt idx="238">
                <c:v>17180463.149999999</c:v>
              </c:pt>
              <c:pt idx="239">
                <c:v>-10325393.699999999</c:v>
              </c:pt>
              <c:pt idx="240">
                <c:v>-8912987.0899999999</c:v>
              </c:pt>
              <c:pt idx="241">
                <c:v>-11986190.810000001</c:v>
              </c:pt>
              <c:pt idx="242">
                <c:v>7237740.6699999999</c:v>
              </c:pt>
              <c:pt idx="243">
                <c:v>-23577377.879999999</c:v>
              </c:pt>
              <c:pt idx="244">
                <c:v>-784761.5</c:v>
              </c:pt>
              <c:pt idx="245">
                <c:v>4643280.1100000003</c:v>
              </c:pt>
              <c:pt idx="246">
                <c:v>-1078721.6399999999</c:v>
              </c:pt>
              <c:pt idx="247">
                <c:v>-2506350.2999999998</c:v>
              </c:pt>
              <c:pt idx="248">
                <c:v>10422106.84</c:v>
              </c:pt>
            </c:numLit>
          </c:val>
          <c:smooth val="0"/>
          <c:extLst>
            <c:ext xmlns:c16="http://schemas.microsoft.com/office/drawing/2014/chart" uri="{C3380CC4-5D6E-409C-BE32-E72D297353CC}">
              <c16:uniqueId val="{00000002-DEC5-4659-9CC8-E779D4EE353B}"/>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49"/>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numLit>
                </c:cat>
                <c:val>
                  <c:numLit>
                    <c:formatCode>General</c:formatCode>
                    <c:ptCount val="249"/>
                    <c:pt idx="0">
                      <c:v>31667440.379999999</c:v>
                    </c:pt>
                    <c:pt idx="1">
                      <c:v>31478793.359999999</c:v>
                    </c:pt>
                    <c:pt idx="2">
                      <c:v>31726456.190000001</c:v>
                    </c:pt>
                    <c:pt idx="3">
                      <c:v>33975501.909999996</c:v>
                    </c:pt>
                    <c:pt idx="4">
                      <c:v>34310076.659999996</c:v>
                    </c:pt>
                    <c:pt idx="5">
                      <c:v>37833891.369999997</c:v>
                    </c:pt>
                    <c:pt idx="6">
                      <c:v>35219536.789999999</c:v>
                    </c:pt>
                    <c:pt idx="7">
                      <c:v>36676216.5</c:v>
                    </c:pt>
                    <c:pt idx="8">
                      <c:v>37382976.43</c:v>
                    </c:pt>
                    <c:pt idx="9">
                      <c:v>38237541.420000002</c:v>
                    </c:pt>
                    <c:pt idx="10">
                      <c:v>41364510.149999999</c:v>
                    </c:pt>
                    <c:pt idx="11">
                      <c:v>42331790.359999999</c:v>
                    </c:pt>
                    <c:pt idx="12">
                      <c:v>45753556.630000003</c:v>
                    </c:pt>
                    <c:pt idx="13">
                      <c:v>42767353.710000001</c:v>
                    </c:pt>
                    <c:pt idx="14">
                      <c:v>45358413.460000001</c:v>
                    </c:pt>
                    <c:pt idx="15">
                      <c:v>43236139.609999999</c:v>
                    </c:pt>
                    <c:pt idx="16">
                      <c:v>49594888.57</c:v>
                    </c:pt>
                    <c:pt idx="17">
                      <c:v>49969801.399999999</c:v>
                    </c:pt>
                    <c:pt idx="18">
                      <c:v>51945054.200000003</c:v>
                    </c:pt>
                    <c:pt idx="19">
                      <c:v>54136716.659999996</c:v>
                    </c:pt>
                    <c:pt idx="20">
                      <c:v>54900113.039999999</c:v>
                    </c:pt>
                    <c:pt idx="21">
                      <c:v>55195526.82</c:v>
                    </c:pt>
                    <c:pt idx="22">
                      <c:v>56478108.149999999</c:v>
                    </c:pt>
                    <c:pt idx="23">
                      <c:v>57963223.240000002</c:v>
                    </c:pt>
                    <c:pt idx="24">
                      <c:v>48738434.049999997</c:v>
                    </c:pt>
                    <c:pt idx="25">
                      <c:v>46204606.469999999</c:v>
                    </c:pt>
                    <c:pt idx="26">
                      <c:v>45924635.520000003</c:v>
                    </c:pt>
                    <c:pt idx="27">
                      <c:v>48539438.729999997</c:v>
                    </c:pt>
                    <c:pt idx="28">
                      <c:v>48663821.880000003</c:v>
                    </c:pt>
                    <c:pt idx="29">
                      <c:v>47234017.18</c:v>
                    </c:pt>
                    <c:pt idx="30">
                      <c:v>54580072.329999998</c:v>
                    </c:pt>
                    <c:pt idx="31">
                      <c:v>54893077.93</c:v>
                    </c:pt>
                    <c:pt idx="32">
                      <c:v>54584505.210000001</c:v>
                    </c:pt>
                    <c:pt idx="33">
                      <c:v>59153720.869999997</c:v>
                    </c:pt>
                    <c:pt idx="34">
                      <c:v>58550379.600000001</c:v>
                    </c:pt>
                    <c:pt idx="35">
                      <c:v>56750069.759999998</c:v>
                    </c:pt>
                    <c:pt idx="36">
                      <c:v>56344785.93</c:v>
                    </c:pt>
                    <c:pt idx="37">
                      <c:v>54958147.159999996</c:v>
                    </c:pt>
                    <c:pt idx="38">
                      <c:v>59881715.960000001</c:v>
                    </c:pt>
                    <c:pt idx="39">
                      <c:v>46288022.729999997</c:v>
                    </c:pt>
                    <c:pt idx="40">
                      <c:v>45694812.859999999</c:v>
                    </c:pt>
                    <c:pt idx="41">
                      <c:v>47365543.369999997</c:v>
                    </c:pt>
                    <c:pt idx="42">
                      <c:v>49262831.359999999</c:v>
                    </c:pt>
                    <c:pt idx="43">
                      <c:v>50941631.189999998</c:v>
                    </c:pt>
                    <c:pt idx="44">
                      <c:v>51344314.140000001</c:v>
                    </c:pt>
                    <c:pt idx="45">
                      <c:v>49724490.939999998</c:v>
                    </c:pt>
                    <c:pt idx="46">
                      <c:v>48649583.920000002</c:v>
                    </c:pt>
                    <c:pt idx="47">
                      <c:v>48814456.130000003</c:v>
                    </c:pt>
                    <c:pt idx="48">
                      <c:v>49365320.060000002</c:v>
                    </c:pt>
                    <c:pt idx="49">
                      <c:v>50153745.060000002</c:v>
                    </c:pt>
                    <c:pt idx="50">
                      <c:v>51370269.649999999</c:v>
                    </c:pt>
                    <c:pt idx="51">
                      <c:v>52481330.689999998</c:v>
                    </c:pt>
                    <c:pt idx="52">
                      <c:v>52722205.920000002</c:v>
                    </c:pt>
                    <c:pt idx="53">
                      <c:v>51559143.93</c:v>
                    </c:pt>
                    <c:pt idx="54">
                      <c:v>51684498.420000002</c:v>
                    </c:pt>
                    <c:pt idx="55">
                      <c:v>62330571.450000003</c:v>
                    </c:pt>
                    <c:pt idx="56">
                      <c:v>61333380.119999997</c:v>
                    </c:pt>
                    <c:pt idx="57">
                      <c:v>60707824.420000002</c:v>
                    </c:pt>
                    <c:pt idx="58">
                      <c:v>58906346.399999999</c:v>
                    </c:pt>
                    <c:pt idx="59">
                      <c:v>58458884.759999998</c:v>
                    </c:pt>
                    <c:pt idx="60">
                      <c:v>59987068.880000003</c:v>
                    </c:pt>
                    <c:pt idx="61">
                      <c:v>65288539.310000002</c:v>
                    </c:pt>
                    <c:pt idx="62">
                      <c:v>67300256.629999995</c:v>
                    </c:pt>
                    <c:pt idx="63">
                      <c:v>64998551.350000001</c:v>
                    </c:pt>
                    <c:pt idx="64">
                      <c:v>57697408.100000001</c:v>
                    </c:pt>
                    <c:pt idx="65">
                      <c:v>67866109.459999993</c:v>
                    </c:pt>
                    <c:pt idx="66">
                      <c:v>64784989.170000002</c:v>
                    </c:pt>
                    <c:pt idx="67">
                      <c:v>68399408.599999994</c:v>
                    </c:pt>
                    <c:pt idx="68">
                      <c:v>69677538.829999998</c:v>
                    </c:pt>
                    <c:pt idx="69">
                      <c:v>70095725.170000002</c:v>
                    </c:pt>
                    <c:pt idx="70">
                      <c:v>65979594.780000001</c:v>
                    </c:pt>
                    <c:pt idx="71">
                      <c:v>68377130.180000007</c:v>
                    </c:pt>
                    <c:pt idx="72">
                      <c:v>66883064.079999998</c:v>
                    </c:pt>
                    <c:pt idx="73">
                      <c:v>69971948.560000002</c:v>
                    </c:pt>
                    <c:pt idx="74">
                      <c:v>67779451.189999998</c:v>
                    </c:pt>
                    <c:pt idx="75">
                      <c:v>67468393.719999999</c:v>
                    </c:pt>
                    <c:pt idx="76">
                      <c:v>67328123.329999998</c:v>
                    </c:pt>
                    <c:pt idx="77">
                      <c:v>67422139.230000004</c:v>
                    </c:pt>
                    <c:pt idx="78">
                      <c:v>68237096.379999995</c:v>
                    </c:pt>
                    <c:pt idx="79">
                      <c:v>67464255.760000005</c:v>
                    </c:pt>
                    <c:pt idx="80">
                      <c:v>66083338.479999997</c:v>
                    </c:pt>
                    <c:pt idx="81">
                      <c:v>66668601.119999997</c:v>
                    </c:pt>
                    <c:pt idx="82">
                      <c:v>66709125.130000003</c:v>
                    </c:pt>
                    <c:pt idx="83">
                      <c:v>65081600.600000001</c:v>
                    </c:pt>
                    <c:pt idx="84">
                      <c:v>64914772.960000001</c:v>
                    </c:pt>
                    <c:pt idx="85">
                      <c:v>66423197.850000001</c:v>
                    </c:pt>
                    <c:pt idx="86">
                      <c:v>66557307.289999999</c:v>
                    </c:pt>
                    <c:pt idx="87">
                      <c:v>66616785.890000001</c:v>
                    </c:pt>
                    <c:pt idx="88">
                      <c:v>68176713.859999999</c:v>
                    </c:pt>
                    <c:pt idx="89">
                      <c:v>66016568.350000001</c:v>
                    </c:pt>
                    <c:pt idx="90">
                      <c:v>65304974.469999999</c:v>
                    </c:pt>
                    <c:pt idx="91">
                      <c:v>64753895.109999999</c:v>
                    </c:pt>
                    <c:pt idx="92">
                      <c:v>66078594.469999999</c:v>
                    </c:pt>
                    <c:pt idx="93">
                      <c:v>67150339.120000005</c:v>
                    </c:pt>
                    <c:pt idx="94">
                      <c:v>68261039.450000003</c:v>
                    </c:pt>
                    <c:pt idx="95">
                      <c:v>69199298.859999999</c:v>
                    </c:pt>
                    <c:pt idx="96">
                      <c:v>69517494.890000001</c:v>
                    </c:pt>
                    <c:pt idx="97">
                      <c:v>69077094.799999997</c:v>
                    </c:pt>
                    <c:pt idx="98">
                      <c:v>67524745.790000007</c:v>
                    </c:pt>
                    <c:pt idx="99">
                      <c:v>66523690.880000003</c:v>
                    </c:pt>
                    <c:pt idx="100">
                      <c:v>67912968.840000004</c:v>
                    </c:pt>
                    <c:pt idx="101">
                      <c:v>68358401.370000005</c:v>
                    </c:pt>
                    <c:pt idx="102">
                      <c:v>68816090.650000006</c:v>
                    </c:pt>
                    <c:pt idx="103">
                      <c:v>68657927.349999994</c:v>
                    </c:pt>
                    <c:pt idx="104">
                      <c:v>69132640.069999993</c:v>
                    </c:pt>
                    <c:pt idx="105">
                      <c:v>68647395.920000002</c:v>
                    </c:pt>
                    <c:pt idx="106">
                      <c:v>69034154.25</c:v>
                    </c:pt>
                    <c:pt idx="107">
                      <c:v>68758758.730000004</c:v>
                    </c:pt>
                    <c:pt idx="108">
                      <c:v>68684493.560000002</c:v>
                    </c:pt>
                    <c:pt idx="109">
                      <c:v>67151010.780000001</c:v>
                    </c:pt>
                    <c:pt idx="110">
                      <c:v>67544486.530000001</c:v>
                    </c:pt>
                    <c:pt idx="111">
                      <c:v>67241662.629999995</c:v>
                    </c:pt>
                    <c:pt idx="112">
                      <c:v>65217096.990000002</c:v>
                    </c:pt>
                    <c:pt idx="113">
                      <c:v>65171714.109999999</c:v>
                    </c:pt>
                    <c:pt idx="114">
                      <c:v>63819861.560000002</c:v>
                    </c:pt>
                    <c:pt idx="115">
                      <c:v>62587462.659999996</c:v>
                    </c:pt>
                    <c:pt idx="116">
                      <c:v>63536548.609999999</c:v>
                    </c:pt>
                    <c:pt idx="117">
                      <c:v>66207605.740000002</c:v>
                    </c:pt>
                    <c:pt idx="118">
                      <c:v>65455678.329999998</c:v>
                    </c:pt>
                    <c:pt idx="119">
                      <c:v>63924362.689999998</c:v>
                    </c:pt>
                    <c:pt idx="120">
                      <c:v>64484912.460000001</c:v>
                    </c:pt>
                    <c:pt idx="121">
                      <c:v>63477282.82</c:v>
                    </c:pt>
                    <c:pt idx="122">
                      <c:v>64442215.789999999</c:v>
                    </c:pt>
                    <c:pt idx="123">
                      <c:v>65247444.170000002</c:v>
                    </c:pt>
                    <c:pt idx="124">
                      <c:v>61588728.130000003</c:v>
                    </c:pt>
                    <c:pt idx="125">
                      <c:v>61162579.579999998</c:v>
                    </c:pt>
                    <c:pt idx="126">
                      <c:v>63336004.07</c:v>
                    </c:pt>
                    <c:pt idx="127">
                      <c:v>55153108.020000003</c:v>
                    </c:pt>
                    <c:pt idx="128">
                      <c:v>54239854.490000002</c:v>
                    </c:pt>
                    <c:pt idx="129">
                      <c:v>52751732.710000001</c:v>
                    </c:pt>
                    <c:pt idx="130">
                      <c:v>55221761.289999999</c:v>
                    </c:pt>
                    <c:pt idx="131">
                      <c:v>54811163.57</c:v>
                    </c:pt>
                    <c:pt idx="132">
                      <c:v>55125533.840000004</c:v>
                    </c:pt>
                    <c:pt idx="133">
                      <c:v>56193416.100000001</c:v>
                    </c:pt>
                    <c:pt idx="134">
                      <c:v>58054916.490000002</c:v>
                    </c:pt>
                    <c:pt idx="135">
                      <c:v>58897312.850000001</c:v>
                    </c:pt>
                    <c:pt idx="136">
                      <c:v>60980130.960000001</c:v>
                    </c:pt>
                    <c:pt idx="137">
                      <c:v>62441082.359999999</c:v>
                    </c:pt>
                    <c:pt idx="138">
                      <c:v>61956013.140000001</c:v>
                    </c:pt>
                    <c:pt idx="139">
                      <c:v>62178297.939999998</c:v>
                    </c:pt>
                    <c:pt idx="140">
                      <c:v>62338262.18</c:v>
                    </c:pt>
                    <c:pt idx="141">
                      <c:v>61636519.649999999</c:v>
                    </c:pt>
                    <c:pt idx="142">
                      <c:v>62132720.969999999</c:v>
                    </c:pt>
                    <c:pt idx="143">
                      <c:v>61908501.710000001</c:v>
                    </c:pt>
                    <c:pt idx="144">
                      <c:v>61235998.57</c:v>
                    </c:pt>
                    <c:pt idx="145">
                      <c:v>59033633.170000002</c:v>
                    </c:pt>
                    <c:pt idx="146">
                      <c:v>59363281.780000001</c:v>
                    </c:pt>
                    <c:pt idx="147">
                      <c:v>60727623.689999998</c:v>
                    </c:pt>
                    <c:pt idx="148">
                      <c:v>60542046.450000003</c:v>
                    </c:pt>
                    <c:pt idx="149">
                      <c:v>61379433.850000001</c:v>
                    </c:pt>
                    <c:pt idx="150">
                      <c:v>61681819.590000004</c:v>
                    </c:pt>
                    <c:pt idx="151">
                      <c:v>61828932.57</c:v>
                    </c:pt>
                    <c:pt idx="152">
                      <c:v>62359464.729999997</c:v>
                    </c:pt>
                    <c:pt idx="153">
                      <c:v>63751788.32</c:v>
                    </c:pt>
                    <c:pt idx="154">
                      <c:v>63325710.649999999</c:v>
                    </c:pt>
                    <c:pt idx="155">
                      <c:v>62399106.950000003</c:v>
                    </c:pt>
                    <c:pt idx="156">
                      <c:v>64033349.450000003</c:v>
                    </c:pt>
                    <c:pt idx="157">
                      <c:v>62739892.079999998</c:v>
                    </c:pt>
                    <c:pt idx="158">
                      <c:v>60311288.659999996</c:v>
                    </c:pt>
                    <c:pt idx="159">
                      <c:v>60858167.32</c:v>
                    </c:pt>
                    <c:pt idx="160">
                      <c:v>59892616.659999996</c:v>
                    </c:pt>
                    <c:pt idx="161">
                      <c:v>57565409.119999997</c:v>
                    </c:pt>
                    <c:pt idx="162">
                      <c:v>57290154.369999997</c:v>
                    </c:pt>
                    <c:pt idx="163">
                      <c:v>57431205.07</c:v>
                    </c:pt>
                    <c:pt idx="164">
                      <c:v>56658184.920000002</c:v>
                    </c:pt>
                    <c:pt idx="165">
                      <c:v>56043865.380000003</c:v>
                    </c:pt>
                    <c:pt idx="166">
                      <c:v>56077853.479999997</c:v>
                    </c:pt>
                    <c:pt idx="167">
                      <c:v>57449695.390000001</c:v>
                    </c:pt>
                    <c:pt idx="168">
                      <c:v>56692589.090000004</c:v>
                    </c:pt>
                    <c:pt idx="169">
                      <c:v>57854192.890000001</c:v>
                    </c:pt>
                    <c:pt idx="170">
                      <c:v>56522494.030000001</c:v>
                    </c:pt>
                    <c:pt idx="171">
                      <c:v>57542209.829999998</c:v>
                    </c:pt>
                    <c:pt idx="172">
                      <c:v>58769808.530000001</c:v>
                    </c:pt>
                    <c:pt idx="173">
                      <c:v>57274856.149999999</c:v>
                    </c:pt>
                    <c:pt idx="174">
                      <c:v>57713244.780000001</c:v>
                    </c:pt>
                    <c:pt idx="175">
                      <c:v>57446000.969999999</c:v>
                    </c:pt>
                    <c:pt idx="176">
                      <c:v>57573812.270000003</c:v>
                    </c:pt>
                    <c:pt idx="177">
                      <c:v>56306435.579999998</c:v>
                    </c:pt>
                    <c:pt idx="178">
                      <c:v>57654074.039999999</c:v>
                    </c:pt>
                    <c:pt idx="179">
                      <c:v>58675023.359999999</c:v>
                    </c:pt>
                    <c:pt idx="180">
                      <c:v>58415320.380000003</c:v>
                    </c:pt>
                    <c:pt idx="181">
                      <c:v>60010317.799999997</c:v>
                    </c:pt>
                    <c:pt idx="182">
                      <c:v>63507358.969999999</c:v>
                    </c:pt>
                    <c:pt idx="183">
                      <c:v>62116614.259999998</c:v>
                    </c:pt>
                    <c:pt idx="184">
                      <c:v>60283936.520000003</c:v>
                    </c:pt>
                    <c:pt idx="185">
                      <c:v>53405905.850000001</c:v>
                    </c:pt>
                    <c:pt idx="186">
                      <c:v>50959708.840000004</c:v>
                    </c:pt>
                    <c:pt idx="187">
                      <c:v>53344377.740000002</c:v>
                    </c:pt>
                    <c:pt idx="188">
                      <c:v>53065169.020000003</c:v>
                    </c:pt>
                    <c:pt idx="189">
                      <c:v>52750743.259999998</c:v>
                    </c:pt>
                    <c:pt idx="190">
                      <c:v>54107976.18</c:v>
                    </c:pt>
                    <c:pt idx="191">
                      <c:v>54397863.509999998</c:v>
                    </c:pt>
                    <c:pt idx="192">
                      <c:v>54888683.039999999</c:v>
                    </c:pt>
                    <c:pt idx="193">
                      <c:v>54357436.700000003</c:v>
                    </c:pt>
                    <c:pt idx="194">
                      <c:v>56534445.060000002</c:v>
                    </c:pt>
                    <c:pt idx="195">
                      <c:v>56137622.670000002</c:v>
                    </c:pt>
                    <c:pt idx="196">
                      <c:v>54822504.32</c:v>
                    </c:pt>
                    <c:pt idx="197">
                      <c:v>54831091.329999998</c:v>
                    </c:pt>
                    <c:pt idx="198">
                      <c:v>51992000.799999997</c:v>
                    </c:pt>
                    <c:pt idx="199">
                      <c:v>55058785.899999999</c:v>
                    </c:pt>
                    <c:pt idx="200">
                      <c:v>55280682.270000003</c:v>
                    </c:pt>
                    <c:pt idx="201">
                      <c:v>55120104.399999999</c:v>
                    </c:pt>
                    <c:pt idx="202">
                      <c:v>56145382.619999997</c:v>
                    </c:pt>
                    <c:pt idx="203">
                      <c:v>56170196.420000002</c:v>
                    </c:pt>
                    <c:pt idx="204">
                      <c:v>52731901.560000002</c:v>
                    </c:pt>
                    <c:pt idx="205">
                      <c:v>50744666.990000002</c:v>
                    </c:pt>
                    <c:pt idx="206">
                      <c:v>50213216.740000002</c:v>
                    </c:pt>
                    <c:pt idx="207">
                      <c:v>52308590.670000002</c:v>
                    </c:pt>
                    <c:pt idx="208">
                      <c:v>51722990.009999998</c:v>
                    </c:pt>
                    <c:pt idx="209">
                      <c:v>50860784.740000002</c:v>
                    </c:pt>
                    <c:pt idx="210">
                      <c:v>50305227.189999998</c:v>
                    </c:pt>
                    <c:pt idx="211">
                      <c:v>52291710.539999999</c:v>
                    </c:pt>
                    <c:pt idx="212">
                      <c:v>53141254.719999999</c:v>
                    </c:pt>
                    <c:pt idx="213">
                      <c:v>52200661.359999999</c:v>
                    </c:pt>
                    <c:pt idx="214">
                      <c:v>52024340.25</c:v>
                    </c:pt>
                    <c:pt idx="215">
                      <c:v>51751658.82</c:v>
                    </c:pt>
                    <c:pt idx="216">
                      <c:v>52631318.799999997</c:v>
                    </c:pt>
                    <c:pt idx="217">
                      <c:v>53791102.479999997</c:v>
                    </c:pt>
                    <c:pt idx="218">
                      <c:v>54676803.140000001</c:v>
                    </c:pt>
                    <c:pt idx="219">
                      <c:v>55145493.270000003</c:v>
                    </c:pt>
                    <c:pt idx="220">
                      <c:v>54839909.829999998</c:v>
                    </c:pt>
                    <c:pt idx="221">
                      <c:v>53100348.840000004</c:v>
                    </c:pt>
                    <c:pt idx="222">
                      <c:v>52325146.93</c:v>
                    </c:pt>
                    <c:pt idx="223">
                      <c:v>55683587.770000003</c:v>
                    </c:pt>
                    <c:pt idx="224">
                      <c:v>56981856.789999999</c:v>
                    </c:pt>
                    <c:pt idx="225">
                      <c:v>59233847.170000002</c:v>
                    </c:pt>
                    <c:pt idx="226">
                      <c:v>56568064.200000003</c:v>
                    </c:pt>
                    <c:pt idx="227">
                      <c:v>55355431.159999996</c:v>
                    </c:pt>
                    <c:pt idx="228">
                      <c:v>56412950.490000002</c:v>
                    </c:pt>
                    <c:pt idx="229">
                      <c:v>55642273.780000001</c:v>
                    </c:pt>
                    <c:pt idx="230">
                      <c:v>55325125.560000002</c:v>
                    </c:pt>
                    <c:pt idx="231">
                      <c:v>55504329.289999999</c:v>
                    </c:pt>
                    <c:pt idx="232">
                      <c:v>56827253.350000001</c:v>
                    </c:pt>
                    <c:pt idx="233">
                      <c:v>57209867.759999998</c:v>
                    </c:pt>
                    <c:pt idx="234">
                      <c:v>57689658.079999998</c:v>
                    </c:pt>
                    <c:pt idx="235">
                      <c:v>58139160.579999998</c:v>
                    </c:pt>
                    <c:pt idx="236">
                      <c:v>59395794.439999998</c:v>
                    </c:pt>
                    <c:pt idx="237">
                      <c:v>62264135.420000002</c:v>
                    </c:pt>
                    <c:pt idx="238">
                      <c:v>63596491.509999998</c:v>
                    </c:pt>
                    <c:pt idx="239">
                      <c:v>64992656.030000001</c:v>
                    </c:pt>
                    <c:pt idx="240">
                      <c:v>64750166.399999999</c:v>
                    </c:pt>
                    <c:pt idx="241">
                      <c:v>65419569.909999996</c:v>
                    </c:pt>
                    <c:pt idx="242">
                      <c:v>66967657.25</c:v>
                    </c:pt>
                    <c:pt idx="243">
                      <c:v>65734914.969999999</c:v>
                    </c:pt>
                    <c:pt idx="244">
                      <c:v>71017146.099999994</c:v>
                    </c:pt>
                    <c:pt idx="245">
                      <c:v>69721638.560000002</c:v>
                    </c:pt>
                    <c:pt idx="246">
                      <c:v>69543112.390000001</c:v>
                    </c:pt>
                    <c:pt idx="247">
                      <c:v>70360270.390000001</c:v>
                    </c:pt>
                    <c:pt idx="248">
                      <c:v>71677309.459999993</c:v>
                    </c:pt>
                  </c:numLit>
                </c:val>
                <c:smooth val="0"/>
                <c:extLst>
                  <c:ext xmlns:c16="http://schemas.microsoft.com/office/drawing/2014/chart" uri="{C3380CC4-5D6E-409C-BE32-E72D297353CC}">
                    <c16:uniqueId val="{00000003-DEC5-4659-9CC8-E779D4EE353B}"/>
                  </c:ext>
                </c:extLst>
              </c15:ser>
            </c15:filteredLineSeries>
          </c:ext>
        </c:extLst>
      </c:lineChart>
      <c:dateAx>
        <c:axId val="883464352"/>
        <c:scaling>
          <c:orientation val="minMax"/>
          <c:min val="44927"/>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19050" cap="rnd">
              <a:solidFill>
                <a:srgbClr val="07094A"/>
              </a:solidFill>
              <a:round/>
            </a:ln>
            <a:effectLst/>
          </c:spPr>
          <c:marker>
            <c:symbol val="none"/>
          </c:marker>
          <c:cat>
            <c:numLit>
              <c:formatCode>m/d/yyyy</c:formatCode>
              <c:ptCount val="273"/>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pt idx="249">
                <c:v>44928</c:v>
              </c:pt>
              <c:pt idx="250">
                <c:v>44925</c:v>
              </c:pt>
              <c:pt idx="251">
                <c:v>44924</c:v>
              </c:pt>
              <c:pt idx="252">
                <c:v>44923</c:v>
              </c:pt>
              <c:pt idx="253">
                <c:v>44922</c:v>
              </c:pt>
              <c:pt idx="254">
                <c:v>44918</c:v>
              </c:pt>
              <c:pt idx="255">
                <c:v>44917</c:v>
              </c:pt>
              <c:pt idx="256">
                <c:v>44916</c:v>
              </c:pt>
              <c:pt idx="257">
                <c:v>44915</c:v>
              </c:pt>
              <c:pt idx="258">
                <c:v>44914</c:v>
              </c:pt>
              <c:pt idx="259">
                <c:v>44911</c:v>
              </c:pt>
              <c:pt idx="260">
                <c:v>44910</c:v>
              </c:pt>
              <c:pt idx="261">
                <c:v>44909</c:v>
              </c:pt>
              <c:pt idx="262">
                <c:v>44908</c:v>
              </c:pt>
              <c:pt idx="263">
                <c:v>44907</c:v>
              </c:pt>
              <c:pt idx="264">
                <c:v>44904</c:v>
              </c:pt>
              <c:pt idx="265">
                <c:v>44903</c:v>
              </c:pt>
              <c:pt idx="266">
                <c:v>44902</c:v>
              </c:pt>
              <c:pt idx="267">
                <c:v>44901</c:v>
              </c:pt>
              <c:pt idx="268">
                <c:v>44900</c:v>
              </c:pt>
              <c:pt idx="269">
                <c:v>44897</c:v>
              </c:pt>
              <c:pt idx="270">
                <c:v>44896</c:v>
              </c:pt>
              <c:pt idx="271">
                <c:v>44895</c:v>
              </c:pt>
              <c:pt idx="272">
                <c:v>44894</c:v>
              </c:pt>
            </c:numLit>
          </c:cat>
          <c:val>
            <c:numLit>
              <c:formatCode>_ * #,##0_ ;_ * \-#,##0_ ;_ * "-"??_ ;_ @_ </c:formatCode>
              <c:ptCount val="273"/>
              <c:pt idx="0">
                <c:v>10356198.49</c:v>
              </c:pt>
              <c:pt idx="1">
                <c:v>10994869.550000001</c:v>
              </c:pt>
              <c:pt idx="2">
                <c:v>10764493.35</c:v>
              </c:pt>
              <c:pt idx="3">
                <c:v>9137578.7899999991</c:v>
              </c:pt>
              <c:pt idx="4">
                <c:v>16682260</c:v>
              </c:pt>
              <c:pt idx="5">
                <c:v>11520378.130000001</c:v>
              </c:pt>
              <c:pt idx="6">
                <c:v>10989419.09</c:v>
              </c:pt>
              <c:pt idx="7">
                <c:v>12850871.449999999</c:v>
              </c:pt>
              <c:pt idx="8">
                <c:v>13408665.57</c:v>
              </c:pt>
              <c:pt idx="9">
                <c:v>12509613.18</c:v>
              </c:pt>
              <c:pt idx="10">
                <c:v>12824994.630000001</c:v>
              </c:pt>
              <c:pt idx="11">
                <c:v>13714861.91</c:v>
              </c:pt>
              <c:pt idx="12">
                <c:v>13668942.140000001</c:v>
              </c:pt>
              <c:pt idx="13">
                <c:v>14213757.880000001</c:v>
              </c:pt>
              <c:pt idx="14">
                <c:v>15755351.029999999</c:v>
              </c:pt>
              <c:pt idx="15">
                <c:v>13201596.02</c:v>
              </c:pt>
              <c:pt idx="16">
                <c:v>12687579.07</c:v>
              </c:pt>
              <c:pt idx="17">
                <c:v>13077728.279999999</c:v>
              </c:pt>
              <c:pt idx="18">
                <c:v>12720824.4</c:v>
              </c:pt>
              <c:pt idx="19">
                <c:v>12997980.17</c:v>
              </c:pt>
              <c:pt idx="20">
                <c:v>12516888.76</c:v>
              </c:pt>
              <c:pt idx="21">
                <c:v>12785175.630000001</c:v>
              </c:pt>
              <c:pt idx="22">
                <c:v>13807143.550000001</c:v>
              </c:pt>
              <c:pt idx="23">
                <c:v>13622683.68</c:v>
              </c:pt>
              <c:pt idx="24">
                <c:v>14564869.42</c:v>
              </c:pt>
              <c:pt idx="25">
                <c:v>13731672.699999999</c:v>
              </c:pt>
              <c:pt idx="26">
                <c:v>12360394.73</c:v>
              </c:pt>
              <c:pt idx="27">
                <c:v>13336148.09</c:v>
              </c:pt>
              <c:pt idx="28">
                <c:v>11364919.109999999</c:v>
              </c:pt>
              <c:pt idx="29">
                <c:v>11226975.300000001</c:v>
              </c:pt>
              <c:pt idx="30">
                <c:v>11528586.779999999</c:v>
              </c:pt>
              <c:pt idx="31">
                <c:v>9114942.4100000001</c:v>
              </c:pt>
              <c:pt idx="32">
                <c:v>13347983.210000001</c:v>
              </c:pt>
              <c:pt idx="33">
                <c:v>13919507.279999999</c:v>
              </c:pt>
              <c:pt idx="34">
                <c:v>13285248.76</c:v>
              </c:pt>
              <c:pt idx="35">
                <c:v>12174933.460000001</c:v>
              </c:pt>
              <c:pt idx="36">
                <c:v>13103794.92</c:v>
              </c:pt>
              <c:pt idx="37">
                <c:v>11012524.09</c:v>
              </c:pt>
              <c:pt idx="38">
                <c:v>10040915.1</c:v>
              </c:pt>
              <c:pt idx="39">
                <c:v>10306575.25</c:v>
              </c:pt>
              <c:pt idx="40">
                <c:v>10765868.130000001</c:v>
              </c:pt>
              <c:pt idx="41">
                <c:v>10483456.17</c:v>
              </c:pt>
              <c:pt idx="42">
                <c:v>11480112.42</c:v>
              </c:pt>
              <c:pt idx="43">
                <c:v>10839190.189999999</c:v>
              </c:pt>
              <c:pt idx="44">
                <c:v>9705448.9700000007</c:v>
              </c:pt>
              <c:pt idx="45">
                <c:v>12683534.43</c:v>
              </c:pt>
              <c:pt idx="46">
                <c:v>12891601.970000001</c:v>
              </c:pt>
              <c:pt idx="47">
                <c:v>14202259.560000001</c:v>
              </c:pt>
              <c:pt idx="48">
                <c:v>14347496.279999999</c:v>
              </c:pt>
              <c:pt idx="49">
                <c:v>13711368.130000001</c:v>
              </c:pt>
              <c:pt idx="50">
                <c:v>11768751.210000001</c:v>
              </c:pt>
              <c:pt idx="51">
                <c:v>12519882.289999999</c:v>
              </c:pt>
              <c:pt idx="52">
                <c:v>12339326.289999999</c:v>
              </c:pt>
              <c:pt idx="53">
                <c:v>12950039.689999999</c:v>
              </c:pt>
              <c:pt idx="54">
                <c:v>11901035.15</c:v>
              </c:pt>
              <c:pt idx="55">
                <c:v>11492210.890000001</c:v>
              </c:pt>
              <c:pt idx="56">
                <c:v>12215248.859999999</c:v>
              </c:pt>
              <c:pt idx="57">
                <c:v>9886284.9499999993</c:v>
              </c:pt>
              <c:pt idx="58">
                <c:v>10907802.27</c:v>
              </c:pt>
              <c:pt idx="59">
                <c:v>11356455.57</c:v>
              </c:pt>
              <c:pt idx="60">
                <c:v>11597667.960000001</c:v>
              </c:pt>
              <c:pt idx="61">
                <c:v>12154385.41</c:v>
              </c:pt>
              <c:pt idx="62">
                <c:v>11080168.439999999</c:v>
              </c:pt>
              <c:pt idx="63">
                <c:v>11223755.93</c:v>
              </c:pt>
              <c:pt idx="64">
                <c:v>12568402.17</c:v>
              </c:pt>
              <c:pt idx="65">
                <c:v>12550503.470000001</c:v>
              </c:pt>
              <c:pt idx="66">
                <c:v>9233464.9399999995</c:v>
              </c:pt>
              <c:pt idx="67">
                <c:v>10881893.710000001</c:v>
              </c:pt>
              <c:pt idx="68">
                <c:v>11690637.689999999</c:v>
              </c:pt>
              <c:pt idx="69">
                <c:v>12006232.460000001</c:v>
              </c:pt>
              <c:pt idx="70">
                <c:v>11729327.470000001</c:v>
              </c:pt>
              <c:pt idx="71">
                <c:v>11096773.07</c:v>
              </c:pt>
              <c:pt idx="72">
                <c:v>10889687.369999999</c:v>
              </c:pt>
              <c:pt idx="73">
                <c:v>10474218.539999999</c:v>
              </c:pt>
              <c:pt idx="74">
                <c:v>9060749.0500000007</c:v>
              </c:pt>
              <c:pt idx="75">
                <c:v>10170099.17</c:v>
              </c:pt>
              <c:pt idx="76">
                <c:v>12294315.6</c:v>
              </c:pt>
              <c:pt idx="77">
                <c:v>12599425.57</c:v>
              </c:pt>
              <c:pt idx="78">
                <c:v>12530114.029999999</c:v>
              </c:pt>
              <c:pt idx="79">
                <c:v>12796543.630000001</c:v>
              </c:pt>
              <c:pt idx="80">
                <c:v>12702670.41</c:v>
              </c:pt>
              <c:pt idx="81">
                <c:v>13581910.119999999</c:v>
              </c:pt>
              <c:pt idx="82">
                <c:v>12917405.59</c:v>
              </c:pt>
              <c:pt idx="83">
                <c:v>12590053.109999999</c:v>
              </c:pt>
              <c:pt idx="84">
                <c:v>12669764.68</c:v>
              </c:pt>
              <c:pt idx="85">
                <c:v>13105180.130000001</c:v>
              </c:pt>
              <c:pt idx="86">
                <c:v>12295223.02</c:v>
              </c:pt>
              <c:pt idx="87">
                <c:v>12179974.42</c:v>
              </c:pt>
              <c:pt idx="88">
                <c:v>13259904.560000001</c:v>
              </c:pt>
              <c:pt idx="89">
                <c:v>13730357.789999999</c:v>
              </c:pt>
              <c:pt idx="90">
                <c:v>15202505.699999999</c:v>
              </c:pt>
              <c:pt idx="91">
                <c:v>14504707.4</c:v>
              </c:pt>
              <c:pt idx="92">
                <c:v>13940267.08</c:v>
              </c:pt>
              <c:pt idx="93">
                <c:v>14427797.02</c:v>
              </c:pt>
              <c:pt idx="94">
                <c:v>14472869.609999999</c:v>
              </c:pt>
              <c:pt idx="95">
                <c:v>14577251.859999999</c:v>
              </c:pt>
              <c:pt idx="96">
                <c:v>14282967.529999999</c:v>
              </c:pt>
              <c:pt idx="97">
                <c:v>14520174.58</c:v>
              </c:pt>
              <c:pt idx="98">
                <c:v>12625120.619999999</c:v>
              </c:pt>
              <c:pt idx="99">
                <c:v>10909355.869999999</c:v>
              </c:pt>
              <c:pt idx="100">
                <c:v>11927553.6</c:v>
              </c:pt>
              <c:pt idx="101">
                <c:v>11804497.52</c:v>
              </c:pt>
              <c:pt idx="102">
                <c:v>10571793.380000001</c:v>
              </c:pt>
              <c:pt idx="103">
                <c:v>10036960.710000001</c:v>
              </c:pt>
              <c:pt idx="104">
                <c:v>10076175.91</c:v>
              </c:pt>
              <c:pt idx="105">
                <c:v>10391844.109999999</c:v>
              </c:pt>
              <c:pt idx="106">
                <c:v>10950876.189999999</c:v>
              </c:pt>
              <c:pt idx="107">
                <c:v>12573220.960000001</c:v>
              </c:pt>
              <c:pt idx="108">
                <c:v>12007165.52</c:v>
              </c:pt>
              <c:pt idx="109">
                <c:v>12883674.710000001</c:v>
              </c:pt>
              <c:pt idx="110">
                <c:v>13522535.92</c:v>
              </c:pt>
              <c:pt idx="111">
                <c:v>12539741.789999999</c:v>
              </c:pt>
              <c:pt idx="112">
                <c:v>12959622.08</c:v>
              </c:pt>
              <c:pt idx="113">
                <c:v>12703757.49</c:v>
              </c:pt>
              <c:pt idx="114">
                <c:v>12893087.07</c:v>
              </c:pt>
              <c:pt idx="115">
                <c:v>12966000.34</c:v>
              </c:pt>
              <c:pt idx="116">
                <c:v>12564910.189999999</c:v>
              </c:pt>
              <c:pt idx="117">
                <c:v>12141574.66</c:v>
              </c:pt>
              <c:pt idx="118">
                <c:v>12501684.75</c:v>
              </c:pt>
              <c:pt idx="119">
                <c:v>12538225.49</c:v>
              </c:pt>
              <c:pt idx="120">
                <c:v>11921062.380000001</c:v>
              </c:pt>
              <c:pt idx="121">
                <c:v>12895357.99</c:v>
              </c:pt>
              <c:pt idx="122">
                <c:v>11677130.35</c:v>
              </c:pt>
              <c:pt idx="123">
                <c:v>12047233.17</c:v>
              </c:pt>
              <c:pt idx="124">
                <c:v>12623067.48</c:v>
              </c:pt>
              <c:pt idx="125">
                <c:v>10640825.880000001</c:v>
              </c:pt>
              <c:pt idx="126">
                <c:v>10614775.880000001</c:v>
              </c:pt>
              <c:pt idx="127">
                <c:v>10901142.26</c:v>
              </c:pt>
              <c:pt idx="128">
                <c:v>10967463.029999999</c:v>
              </c:pt>
              <c:pt idx="129">
                <c:v>11480749.75</c:v>
              </c:pt>
              <c:pt idx="130">
                <c:v>14235119.140000001</c:v>
              </c:pt>
              <c:pt idx="131">
                <c:v>14412453.369999999</c:v>
              </c:pt>
              <c:pt idx="132">
                <c:v>12584858.130000001</c:v>
              </c:pt>
              <c:pt idx="133">
                <c:v>14907809.34</c:v>
              </c:pt>
              <c:pt idx="134">
                <c:v>14147154.970000001</c:v>
              </c:pt>
              <c:pt idx="135">
                <c:v>14368418.470000001</c:v>
              </c:pt>
              <c:pt idx="136">
                <c:v>13922324.25</c:v>
              </c:pt>
              <c:pt idx="137">
                <c:v>13740549.25</c:v>
              </c:pt>
              <c:pt idx="138">
                <c:v>13132311.6</c:v>
              </c:pt>
              <c:pt idx="139">
                <c:v>12621153.6</c:v>
              </c:pt>
              <c:pt idx="140">
                <c:v>12347248.630000001</c:v>
              </c:pt>
              <c:pt idx="141">
                <c:v>12376807.1</c:v>
              </c:pt>
              <c:pt idx="142">
                <c:v>11978159.619999999</c:v>
              </c:pt>
              <c:pt idx="143">
                <c:v>12286674.130000001</c:v>
              </c:pt>
              <c:pt idx="144">
                <c:v>12100205.15</c:v>
              </c:pt>
              <c:pt idx="145">
                <c:v>12469113.17</c:v>
              </c:pt>
              <c:pt idx="146">
                <c:v>13468608.25</c:v>
              </c:pt>
              <c:pt idx="147">
                <c:v>13933244.029999999</c:v>
              </c:pt>
              <c:pt idx="148">
                <c:v>13403892.289999999</c:v>
              </c:pt>
              <c:pt idx="149">
                <c:v>12223712.23</c:v>
              </c:pt>
              <c:pt idx="150">
                <c:v>12486986.43</c:v>
              </c:pt>
              <c:pt idx="151">
                <c:v>13812213.220000001</c:v>
              </c:pt>
              <c:pt idx="152">
                <c:v>14943024.09</c:v>
              </c:pt>
              <c:pt idx="153">
                <c:v>15078245.800000001</c:v>
              </c:pt>
              <c:pt idx="154">
                <c:v>14282303.57</c:v>
              </c:pt>
              <c:pt idx="155">
                <c:v>12902014.279999999</c:v>
              </c:pt>
              <c:pt idx="156">
                <c:v>13640887.109999999</c:v>
              </c:pt>
              <c:pt idx="157">
                <c:v>14579019.369999999</c:v>
              </c:pt>
              <c:pt idx="158">
                <c:v>15254375.99</c:v>
              </c:pt>
              <c:pt idx="159">
                <c:v>15141687.57</c:v>
              </c:pt>
              <c:pt idx="160">
                <c:v>14329462.32</c:v>
              </c:pt>
              <c:pt idx="161">
                <c:v>11957027.41</c:v>
              </c:pt>
              <c:pt idx="162">
                <c:v>11845981.810000001</c:v>
              </c:pt>
              <c:pt idx="163">
                <c:v>12200936.9</c:v>
              </c:pt>
              <c:pt idx="164">
                <c:v>11775257.15</c:v>
              </c:pt>
              <c:pt idx="165">
                <c:v>12325356.83</c:v>
              </c:pt>
              <c:pt idx="166">
                <c:v>12657867.07</c:v>
              </c:pt>
              <c:pt idx="167">
                <c:v>13949162.380000001</c:v>
              </c:pt>
              <c:pt idx="168">
                <c:v>14074256.460000001</c:v>
              </c:pt>
              <c:pt idx="169">
                <c:v>13737573.5</c:v>
              </c:pt>
              <c:pt idx="170">
                <c:v>12937919.460000001</c:v>
              </c:pt>
              <c:pt idx="171">
                <c:v>11639001.59</c:v>
              </c:pt>
              <c:pt idx="172">
                <c:v>14735272.890000001</c:v>
              </c:pt>
              <c:pt idx="173">
                <c:v>14995761.539999999</c:v>
              </c:pt>
              <c:pt idx="174">
                <c:v>13697597.75</c:v>
              </c:pt>
              <c:pt idx="175">
                <c:v>15874248.41</c:v>
              </c:pt>
              <c:pt idx="176">
                <c:v>16128051.77</c:v>
              </c:pt>
              <c:pt idx="177">
                <c:v>16416321.310000001</c:v>
              </c:pt>
              <c:pt idx="178">
                <c:v>15257527.189999999</c:v>
              </c:pt>
              <c:pt idx="179">
                <c:v>13591899.09</c:v>
              </c:pt>
              <c:pt idx="180">
                <c:v>13732142.32</c:v>
              </c:pt>
              <c:pt idx="181">
                <c:v>13739064.619999999</c:v>
              </c:pt>
              <c:pt idx="182">
                <c:v>13333419.890000001</c:v>
              </c:pt>
              <c:pt idx="183">
                <c:v>13637795.050000001</c:v>
              </c:pt>
              <c:pt idx="184">
                <c:v>14248093.630000001</c:v>
              </c:pt>
              <c:pt idx="185">
                <c:v>13847393.300000001</c:v>
              </c:pt>
              <c:pt idx="186">
                <c:v>14950846.970000001</c:v>
              </c:pt>
              <c:pt idx="187">
                <c:v>13835604.279999999</c:v>
              </c:pt>
              <c:pt idx="188">
                <c:v>13705370.65</c:v>
              </c:pt>
              <c:pt idx="189">
                <c:v>13420250.6</c:v>
              </c:pt>
              <c:pt idx="190">
                <c:v>18082366.690000001</c:v>
              </c:pt>
              <c:pt idx="191">
                <c:v>18116638.969999999</c:v>
              </c:pt>
              <c:pt idx="192">
                <c:v>12983347.98</c:v>
              </c:pt>
              <c:pt idx="193">
                <c:v>12805488.720000001</c:v>
              </c:pt>
              <c:pt idx="194">
                <c:v>12232412.32</c:v>
              </c:pt>
              <c:pt idx="195">
                <c:v>13302974.67</c:v>
              </c:pt>
              <c:pt idx="196">
                <c:v>14143467.84</c:v>
              </c:pt>
              <c:pt idx="197">
                <c:v>14128614.550000001</c:v>
              </c:pt>
              <c:pt idx="198">
                <c:v>15890676.470000001</c:v>
              </c:pt>
              <c:pt idx="199">
                <c:v>13852705.449999999</c:v>
              </c:pt>
              <c:pt idx="200">
                <c:v>15684814.84</c:v>
              </c:pt>
              <c:pt idx="201">
                <c:v>18625359.489999998</c:v>
              </c:pt>
              <c:pt idx="202">
                <c:v>15752722.25</c:v>
              </c:pt>
              <c:pt idx="203">
                <c:v>13231868.630000001</c:v>
              </c:pt>
              <c:pt idx="204">
                <c:v>13252275.359999999</c:v>
              </c:pt>
              <c:pt idx="205">
                <c:v>13167671.390000001</c:v>
              </c:pt>
              <c:pt idx="206">
                <c:v>12672756.65</c:v>
              </c:pt>
              <c:pt idx="207">
                <c:v>12580800.52</c:v>
              </c:pt>
              <c:pt idx="208">
                <c:v>12756533.550000001</c:v>
              </c:pt>
              <c:pt idx="209">
                <c:v>13509060.91</c:v>
              </c:pt>
              <c:pt idx="210">
                <c:v>13526575.390000001</c:v>
              </c:pt>
              <c:pt idx="211">
                <c:v>13189482.800000001</c:v>
              </c:pt>
              <c:pt idx="212">
                <c:v>12712685.26</c:v>
              </c:pt>
              <c:pt idx="213">
                <c:v>12200654.48</c:v>
              </c:pt>
              <c:pt idx="214">
                <c:v>12021311.5</c:v>
              </c:pt>
              <c:pt idx="215">
                <c:v>13127198.76</c:v>
              </c:pt>
              <c:pt idx="216">
                <c:v>12378073.26</c:v>
              </c:pt>
              <c:pt idx="217">
                <c:v>13287605.550000001</c:v>
              </c:pt>
              <c:pt idx="218">
                <c:v>12689683.43</c:v>
              </c:pt>
              <c:pt idx="219">
                <c:v>13456245.65</c:v>
              </c:pt>
              <c:pt idx="220">
                <c:v>12487575.359999999</c:v>
              </c:pt>
              <c:pt idx="221">
                <c:v>12438924.52</c:v>
              </c:pt>
              <c:pt idx="222">
                <c:v>11605217.25</c:v>
              </c:pt>
              <c:pt idx="223">
                <c:v>12044224.07</c:v>
              </c:pt>
              <c:pt idx="224">
                <c:v>12692412.949999999</c:v>
              </c:pt>
              <c:pt idx="225">
                <c:v>13684187.109999999</c:v>
              </c:pt>
              <c:pt idx="226">
                <c:v>13341608.939999999</c:v>
              </c:pt>
              <c:pt idx="227">
                <c:v>12849023.83</c:v>
              </c:pt>
              <c:pt idx="228">
                <c:v>14151870.32</c:v>
              </c:pt>
              <c:pt idx="229">
                <c:v>14892238.98</c:v>
              </c:pt>
              <c:pt idx="230">
                <c:v>14527085.66</c:v>
              </c:pt>
              <c:pt idx="231">
                <c:v>14500569.48</c:v>
              </c:pt>
              <c:pt idx="232">
                <c:v>14869713.75</c:v>
              </c:pt>
              <c:pt idx="233">
                <c:v>13706183.060000001</c:v>
              </c:pt>
              <c:pt idx="234">
                <c:v>13725231.560000001</c:v>
              </c:pt>
              <c:pt idx="235">
                <c:v>14614071.960000001</c:v>
              </c:pt>
              <c:pt idx="236">
                <c:v>15309861.02</c:v>
              </c:pt>
              <c:pt idx="237">
                <c:v>16695947.609999999</c:v>
              </c:pt>
              <c:pt idx="238">
                <c:v>15707495.9</c:v>
              </c:pt>
              <c:pt idx="239">
                <c:v>15563673.25</c:v>
              </c:pt>
              <c:pt idx="240">
                <c:v>15498099.640000001</c:v>
              </c:pt>
              <c:pt idx="241">
                <c:v>15483672.24</c:v>
              </c:pt>
              <c:pt idx="242">
                <c:v>15113362.66</c:v>
              </c:pt>
              <c:pt idx="243">
                <c:v>14147823.630000001</c:v>
              </c:pt>
              <c:pt idx="244">
                <c:v>15587405.460000001</c:v>
              </c:pt>
              <c:pt idx="245">
                <c:v>14697961.109999999</c:v>
              </c:pt>
              <c:pt idx="246">
                <c:v>15114811.560000001</c:v>
              </c:pt>
              <c:pt idx="247">
                <c:v>14240126.359999999</c:v>
              </c:pt>
              <c:pt idx="248">
                <c:v>14363731.76</c:v>
              </c:pt>
              <c:pt idx="249">
                <c:v>14787019.199999999</c:v>
              </c:pt>
              <c:pt idx="250">
                <c:v>14696905.35</c:v>
              </c:pt>
              <c:pt idx="251">
                <c:v>14929766.27</c:v>
              </c:pt>
              <c:pt idx="252">
                <c:v>16669382.210000001</c:v>
              </c:pt>
              <c:pt idx="253">
                <c:v>17225988.030000001</c:v>
              </c:pt>
              <c:pt idx="254">
                <c:v>14185830.02</c:v>
              </c:pt>
              <c:pt idx="255">
                <c:v>17428411.77</c:v>
              </c:pt>
              <c:pt idx="256">
                <c:v>17549787.489999998</c:v>
              </c:pt>
              <c:pt idx="257">
                <c:v>17902405.59</c:v>
              </c:pt>
              <c:pt idx="258">
                <c:v>18446942.190000001</c:v>
              </c:pt>
              <c:pt idx="259">
                <c:v>18000719.75</c:v>
              </c:pt>
              <c:pt idx="260">
                <c:v>17004436.609999999</c:v>
              </c:pt>
              <c:pt idx="261">
                <c:v>18078425.300000001</c:v>
              </c:pt>
              <c:pt idx="262">
                <c:v>18774532.109999999</c:v>
              </c:pt>
              <c:pt idx="263">
                <c:v>19694880.760000002</c:v>
              </c:pt>
              <c:pt idx="264">
                <c:v>19329418.390000001</c:v>
              </c:pt>
              <c:pt idx="265">
                <c:v>20648270.93</c:v>
              </c:pt>
              <c:pt idx="266">
                <c:v>21494539.149999999</c:v>
              </c:pt>
              <c:pt idx="267">
                <c:v>19741413.649999999</c:v>
              </c:pt>
              <c:pt idx="268">
                <c:v>19428860.57</c:v>
              </c:pt>
              <c:pt idx="269">
                <c:v>21944750.57</c:v>
              </c:pt>
              <c:pt idx="270">
                <c:v>22344654.16</c:v>
              </c:pt>
              <c:pt idx="271">
                <c:v>21779115.52</c:v>
              </c:pt>
              <c:pt idx="272">
                <c:v>21567274</c:v>
              </c:pt>
            </c:numLit>
          </c:val>
          <c:smooth val="0"/>
          <c:extLst>
            <c:ext xmlns:c16="http://schemas.microsoft.com/office/drawing/2014/chart" uri="{C3380CC4-5D6E-409C-BE32-E72D297353CC}">
              <c16:uniqueId val="{00000000-8F6F-4AB8-8E28-30B9C46A18F5}"/>
            </c:ext>
          </c:extLst>
        </c:ser>
        <c:ser>
          <c:idx val="2"/>
          <c:order val="2"/>
          <c:tx>
            <c:v>Gain/Loss - actual</c:v>
          </c:tx>
          <c:spPr>
            <a:ln w="28575" cap="rnd">
              <a:noFill/>
              <a:round/>
            </a:ln>
            <a:effectLst/>
          </c:spPr>
          <c:marker>
            <c:symbol val="circle"/>
            <c:size val="3"/>
            <c:spPr>
              <a:solidFill>
                <a:srgbClr val="68D2DF"/>
              </a:solidFill>
              <a:ln w="0">
                <a:solidFill>
                  <a:schemeClr val="accent3"/>
                </a:solidFill>
              </a:ln>
              <a:effectLst/>
            </c:spPr>
          </c:marker>
          <c:cat>
            <c:numLit>
              <c:formatCode>m/d/yyyy</c:formatCode>
              <c:ptCount val="273"/>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pt idx="249">
                <c:v>44928</c:v>
              </c:pt>
              <c:pt idx="250">
                <c:v>44925</c:v>
              </c:pt>
              <c:pt idx="251">
                <c:v>44924</c:v>
              </c:pt>
              <c:pt idx="252">
                <c:v>44923</c:v>
              </c:pt>
              <c:pt idx="253">
                <c:v>44922</c:v>
              </c:pt>
              <c:pt idx="254">
                <c:v>44918</c:v>
              </c:pt>
              <c:pt idx="255">
                <c:v>44917</c:v>
              </c:pt>
              <c:pt idx="256">
                <c:v>44916</c:v>
              </c:pt>
              <c:pt idx="257">
                <c:v>44915</c:v>
              </c:pt>
              <c:pt idx="258">
                <c:v>44914</c:v>
              </c:pt>
              <c:pt idx="259">
                <c:v>44911</c:v>
              </c:pt>
              <c:pt idx="260">
                <c:v>44910</c:v>
              </c:pt>
              <c:pt idx="261">
                <c:v>44909</c:v>
              </c:pt>
              <c:pt idx="262">
                <c:v>44908</c:v>
              </c:pt>
              <c:pt idx="263">
                <c:v>44907</c:v>
              </c:pt>
              <c:pt idx="264">
                <c:v>44904</c:v>
              </c:pt>
              <c:pt idx="265">
                <c:v>44903</c:v>
              </c:pt>
              <c:pt idx="266">
                <c:v>44902</c:v>
              </c:pt>
              <c:pt idx="267">
                <c:v>44901</c:v>
              </c:pt>
              <c:pt idx="268">
                <c:v>44900</c:v>
              </c:pt>
              <c:pt idx="269">
                <c:v>44897</c:v>
              </c:pt>
              <c:pt idx="270">
                <c:v>44896</c:v>
              </c:pt>
              <c:pt idx="271">
                <c:v>44895</c:v>
              </c:pt>
              <c:pt idx="272">
                <c:v>44894</c:v>
              </c:pt>
            </c:numLit>
          </c:cat>
          <c:val>
            <c:numLit>
              <c:formatCode>_ * #,##0_ ;_ * \-#,##0_ ;_ * "-"??_ ;_ @_ </c:formatCode>
              <c:ptCount val="273"/>
              <c:pt idx="0">
                <c:v>-11383731</c:v>
              </c:pt>
              <c:pt idx="1">
                <c:v>-610626.02</c:v>
              </c:pt>
              <c:pt idx="2">
                <c:v>177074.66</c:v>
              </c:pt>
              <c:pt idx="3">
                <c:v>865594.97</c:v>
              </c:pt>
              <c:pt idx="4">
                <c:v>-818448.4</c:v>
              </c:pt>
              <c:pt idx="5">
                <c:v>4059125.54</c:v>
              </c:pt>
              <c:pt idx="6">
                <c:v>-3097337.78</c:v>
              </c:pt>
              <c:pt idx="7">
                <c:v>-771269.05</c:v>
              </c:pt>
              <c:pt idx="8">
                <c:v>-1684829.08</c:v>
              </c:pt>
              <c:pt idx="9">
                <c:v>57251.27</c:v>
              </c:pt>
              <c:pt idx="10">
                <c:v>-4548118.59</c:v>
              </c:pt>
              <c:pt idx="11">
                <c:v>5378114.6399999997</c:v>
              </c:pt>
              <c:pt idx="12">
                <c:v>2750537.87</c:v>
              </c:pt>
              <c:pt idx="13">
                <c:v>-1402159.67</c:v>
              </c:pt>
              <c:pt idx="14">
                <c:v>-2223422.9</c:v>
              </c:pt>
              <c:pt idx="15">
                <c:v>-2723332.85</c:v>
              </c:pt>
              <c:pt idx="16">
                <c:v>1310933.1200000001</c:v>
              </c:pt>
              <c:pt idx="17">
                <c:v>-6675235.5499999998</c:v>
              </c:pt>
              <c:pt idx="18">
                <c:v>1098328.3700000001</c:v>
              </c:pt>
              <c:pt idx="19">
                <c:v>-2961652.52</c:v>
              </c:pt>
              <c:pt idx="20">
                <c:v>-3092690.76</c:v>
              </c:pt>
              <c:pt idx="21">
                <c:v>-4877326.71</c:v>
              </c:pt>
              <c:pt idx="22">
                <c:v>-1836941.84</c:v>
              </c:pt>
              <c:pt idx="23">
                <c:v>1639241.19</c:v>
              </c:pt>
              <c:pt idx="24">
                <c:v>-1022092.53</c:v>
              </c:pt>
              <c:pt idx="25">
                <c:v>-93432.56</c:v>
              </c:pt>
              <c:pt idx="26">
                <c:v>-3058285.25</c:v>
              </c:pt>
              <c:pt idx="27">
                <c:v>-2942078.46</c:v>
              </c:pt>
              <c:pt idx="28">
                <c:v>7412383.5700000003</c:v>
              </c:pt>
              <c:pt idx="29">
                <c:v>-1829856.84</c:v>
              </c:pt>
              <c:pt idx="30">
                <c:v>-148697.59</c:v>
              </c:pt>
              <c:pt idx="31">
                <c:v>-2392682.16</c:v>
              </c:pt>
              <c:pt idx="32">
                <c:v>-2109571.16</c:v>
              </c:pt>
              <c:pt idx="33">
                <c:v>-292614.46999999997</c:v>
              </c:pt>
              <c:pt idx="34">
                <c:v>1669782.16</c:v>
              </c:pt>
              <c:pt idx="35">
                <c:v>133767.64000000001</c:v>
              </c:pt>
              <c:pt idx="36">
                <c:v>-1886147.12</c:v>
              </c:pt>
              <c:pt idx="37">
                <c:v>-1345022.26</c:v>
              </c:pt>
              <c:pt idx="38">
                <c:v>968750.96</c:v>
              </c:pt>
              <c:pt idx="39">
                <c:v>-4839760.47</c:v>
              </c:pt>
              <c:pt idx="40">
                <c:v>-1155242.04</c:v>
              </c:pt>
              <c:pt idx="41">
                <c:v>-1767742.3</c:v>
              </c:pt>
              <c:pt idx="42">
                <c:v>-1857851.34</c:v>
              </c:pt>
              <c:pt idx="43">
                <c:v>-431102.66</c:v>
              </c:pt>
              <c:pt idx="44">
                <c:v>-2981888.43</c:v>
              </c:pt>
              <c:pt idx="45">
                <c:v>-115520.1</c:v>
              </c:pt>
              <c:pt idx="46">
                <c:v>544189.78</c:v>
              </c:pt>
              <c:pt idx="47">
                <c:v>-3765613.72</c:v>
              </c:pt>
              <c:pt idx="48">
                <c:v>1772788.76</c:v>
              </c:pt>
              <c:pt idx="49">
                <c:v>-1225270.32</c:v>
              </c:pt>
              <c:pt idx="50">
                <c:v>-2031636.11</c:v>
              </c:pt>
              <c:pt idx="51">
                <c:v>-933051.45</c:v>
              </c:pt>
              <c:pt idx="52">
                <c:v>-957195.31</c:v>
              </c:pt>
              <c:pt idx="53">
                <c:v>1838196.47</c:v>
              </c:pt>
              <c:pt idx="54">
                <c:v>-2475155.12</c:v>
              </c:pt>
              <c:pt idx="55">
                <c:v>-1798255.5</c:v>
              </c:pt>
              <c:pt idx="56">
                <c:v>-2037016.71</c:v>
              </c:pt>
              <c:pt idx="57">
                <c:v>195311.54</c:v>
              </c:pt>
              <c:pt idx="58">
                <c:v>-3265051.12</c:v>
              </c:pt>
              <c:pt idx="59">
                <c:v>-922622.77</c:v>
              </c:pt>
              <c:pt idx="60">
                <c:v>343503.3</c:v>
              </c:pt>
              <c:pt idx="61">
                <c:v>2035293.03</c:v>
              </c:pt>
              <c:pt idx="62">
                <c:v>-3087896.21</c:v>
              </c:pt>
              <c:pt idx="63">
                <c:v>-2805196.78</c:v>
              </c:pt>
              <c:pt idx="64">
                <c:v>-337619.83</c:v>
              </c:pt>
              <c:pt idx="65">
                <c:v>-4212864.62</c:v>
              </c:pt>
              <c:pt idx="66">
                <c:v>1719354.69</c:v>
              </c:pt>
              <c:pt idx="67">
                <c:v>-421814.59</c:v>
              </c:pt>
              <c:pt idx="68">
                <c:v>178487.18</c:v>
              </c:pt>
              <c:pt idx="69">
                <c:v>3272312.41</c:v>
              </c:pt>
              <c:pt idx="70">
                <c:v>2411037.14</c:v>
              </c:pt>
              <c:pt idx="71">
                <c:v>1320006.3999999999</c:v>
              </c:pt>
              <c:pt idx="72">
                <c:v>-367274.4</c:v>
              </c:pt>
              <c:pt idx="73">
                <c:v>3792111.45</c:v>
              </c:pt>
              <c:pt idx="74">
                <c:v>-206656.55</c:v>
              </c:pt>
              <c:pt idx="75">
                <c:v>-4195100.28</c:v>
              </c:pt>
              <c:pt idx="76">
                <c:v>1029291.81</c:v>
              </c:pt>
              <c:pt idx="77">
                <c:v>1148783.33</c:v>
              </c:pt>
              <c:pt idx="78">
                <c:v>-996294.4</c:v>
              </c:pt>
              <c:pt idx="79">
                <c:v>-133334.56</c:v>
              </c:pt>
              <c:pt idx="80">
                <c:v>-1971259.25</c:v>
              </c:pt>
              <c:pt idx="81">
                <c:v>-165360.18</c:v>
              </c:pt>
              <c:pt idx="82">
                <c:v>-881753.03</c:v>
              </c:pt>
              <c:pt idx="83">
                <c:v>-3753387.59</c:v>
              </c:pt>
              <c:pt idx="84">
                <c:v>-2609546.35</c:v>
              </c:pt>
              <c:pt idx="85">
                <c:v>2139187.81</c:v>
              </c:pt>
              <c:pt idx="86">
                <c:v>-2024007.59</c:v>
              </c:pt>
              <c:pt idx="87">
                <c:v>-2486742.29</c:v>
              </c:pt>
              <c:pt idx="88">
                <c:v>-1800818.06</c:v>
              </c:pt>
              <c:pt idx="89">
                <c:v>1961321.39</c:v>
              </c:pt>
              <c:pt idx="90">
                <c:v>-2183484.8199999998</c:v>
              </c:pt>
              <c:pt idx="91">
                <c:v>-681993.44</c:v>
              </c:pt>
              <c:pt idx="92">
                <c:v>1051441.8700000001</c:v>
              </c:pt>
              <c:pt idx="93">
                <c:v>-1947403.78</c:v>
              </c:pt>
              <c:pt idx="94">
                <c:v>173047.96</c:v>
              </c:pt>
              <c:pt idx="95">
                <c:v>-1158759.8400000001</c:v>
              </c:pt>
              <c:pt idx="96">
                <c:v>1849213.76</c:v>
              </c:pt>
              <c:pt idx="97">
                <c:v>-3455554.88</c:v>
              </c:pt>
              <c:pt idx="98">
                <c:v>-1723159.64</c:v>
              </c:pt>
              <c:pt idx="99">
                <c:v>-607511.1</c:v>
              </c:pt>
              <c:pt idx="100">
                <c:v>-975818.75</c:v>
              </c:pt>
              <c:pt idx="101">
                <c:v>-2491137.92</c:v>
              </c:pt>
              <c:pt idx="102">
                <c:v>-3580532.69</c:v>
              </c:pt>
              <c:pt idx="103">
                <c:v>-2571332.94</c:v>
              </c:pt>
              <c:pt idx="104">
                <c:v>-2826161.25</c:v>
              </c:pt>
              <c:pt idx="105">
                <c:v>1119213.8600000001</c:v>
              </c:pt>
              <c:pt idx="106">
                <c:v>303682.34000000003</c:v>
              </c:pt>
              <c:pt idx="107">
                <c:v>-205178.6</c:v>
              </c:pt>
              <c:pt idx="108">
                <c:v>-808147.6</c:v>
              </c:pt>
              <c:pt idx="109">
                <c:v>-3036904.89</c:v>
              </c:pt>
              <c:pt idx="110">
                <c:v>-3611720.91</c:v>
              </c:pt>
              <c:pt idx="111">
                <c:v>-1690165.72</c:v>
              </c:pt>
              <c:pt idx="112">
                <c:v>-334225.46000000002</c:v>
              </c:pt>
              <c:pt idx="113">
                <c:v>-772466.47</c:v>
              </c:pt>
              <c:pt idx="114">
                <c:v>-1813852.12</c:v>
              </c:pt>
              <c:pt idx="115">
                <c:v>-2805211.93</c:v>
              </c:pt>
              <c:pt idx="116">
                <c:v>-1357491.67</c:v>
              </c:pt>
              <c:pt idx="117">
                <c:v>-659426.5</c:v>
              </c:pt>
              <c:pt idx="118">
                <c:v>606249.42000000004</c:v>
              </c:pt>
              <c:pt idx="119">
                <c:v>1473501.57</c:v>
              </c:pt>
              <c:pt idx="120">
                <c:v>-4669059</c:v>
              </c:pt>
              <c:pt idx="121">
                <c:v>-3755302.49</c:v>
              </c:pt>
              <c:pt idx="122">
                <c:v>-1642079.3</c:v>
              </c:pt>
              <c:pt idx="123">
                <c:v>-759809.06</c:v>
              </c:pt>
              <c:pt idx="124">
                <c:v>171726.6</c:v>
              </c:pt>
              <c:pt idx="125">
                <c:v>-1804530.83</c:v>
              </c:pt>
              <c:pt idx="126">
                <c:v>-3455630.32</c:v>
              </c:pt>
              <c:pt idx="127">
                <c:v>-3446882.69</c:v>
              </c:pt>
              <c:pt idx="128">
                <c:v>-2981857.34</c:v>
              </c:pt>
              <c:pt idx="129">
                <c:v>-865607.65</c:v>
              </c:pt>
              <c:pt idx="130">
                <c:v>-773759.27</c:v>
              </c:pt>
              <c:pt idx="131">
                <c:v>-2392160.25</c:v>
              </c:pt>
              <c:pt idx="132">
                <c:v>-444961.42</c:v>
              </c:pt>
              <c:pt idx="133">
                <c:v>-3640743.46</c:v>
              </c:pt>
              <c:pt idx="134">
                <c:v>2453140.25</c:v>
              </c:pt>
              <c:pt idx="135">
                <c:v>1098795.6499999999</c:v>
              </c:pt>
              <c:pt idx="136">
                <c:v>-1155433.3999999999</c:v>
              </c:pt>
              <c:pt idx="137">
                <c:v>263329.53000000003</c:v>
              </c:pt>
              <c:pt idx="138">
                <c:v>-2662282.88</c:v>
              </c:pt>
              <c:pt idx="139">
                <c:v>782394.59</c:v>
              </c:pt>
              <c:pt idx="140">
                <c:v>328004.12</c:v>
              </c:pt>
              <c:pt idx="141">
                <c:v>-305770.40000000002</c:v>
              </c:pt>
              <c:pt idx="142">
                <c:v>-6518840.4199999999</c:v>
              </c:pt>
              <c:pt idx="143">
                <c:v>639936.29</c:v>
              </c:pt>
              <c:pt idx="144">
                <c:v>-1844976.98</c:v>
              </c:pt>
              <c:pt idx="145">
                <c:v>-384065.92</c:v>
              </c:pt>
              <c:pt idx="146">
                <c:v>-6275419.6699999999</c:v>
              </c:pt>
              <c:pt idx="147">
                <c:v>-3322542.98</c:v>
              </c:pt>
              <c:pt idx="148">
                <c:v>-8636263.8699999992</c:v>
              </c:pt>
              <c:pt idx="149">
                <c:v>3680693.04</c:v>
              </c:pt>
              <c:pt idx="150">
                <c:v>1814321.07</c:v>
              </c:pt>
              <c:pt idx="151">
                <c:v>904247.8</c:v>
              </c:pt>
              <c:pt idx="152">
                <c:v>479357.25</c:v>
              </c:pt>
              <c:pt idx="153">
                <c:v>-6079748.7699999996</c:v>
              </c:pt>
              <c:pt idx="154">
                <c:v>3442940.31</c:v>
              </c:pt>
              <c:pt idx="155">
                <c:v>1641029.64</c:v>
              </c:pt>
              <c:pt idx="156">
                <c:v>-6466547.0499999998</c:v>
              </c:pt>
              <c:pt idx="157">
                <c:v>-3013259.01</c:v>
              </c:pt>
              <c:pt idx="158">
                <c:v>-1953539.78</c:v>
              </c:pt>
              <c:pt idx="159">
                <c:v>-4838192.38</c:v>
              </c:pt>
              <c:pt idx="160">
                <c:v>-5672337.4199999999</c:v>
              </c:pt>
              <c:pt idx="161">
                <c:v>1790746.05</c:v>
              </c:pt>
              <c:pt idx="162">
                <c:v>1949134.47</c:v>
              </c:pt>
              <c:pt idx="163">
                <c:v>-718073.43</c:v>
              </c:pt>
              <c:pt idx="164">
                <c:v>1057586.27</c:v>
              </c:pt>
              <c:pt idx="165">
                <c:v>-622060.02</c:v>
              </c:pt>
              <c:pt idx="166">
                <c:v>-1377319.18</c:v>
              </c:pt>
              <c:pt idx="167">
                <c:v>-2518682.84</c:v>
              </c:pt>
              <c:pt idx="168">
                <c:v>783555.77</c:v>
              </c:pt>
              <c:pt idx="169">
                <c:v>-2628795.9300000002</c:v>
              </c:pt>
              <c:pt idx="170">
                <c:v>-4222120.3600000003</c:v>
              </c:pt>
              <c:pt idx="171">
                <c:v>582926.49</c:v>
              </c:pt>
              <c:pt idx="172">
                <c:v>-28062.63</c:v>
              </c:pt>
              <c:pt idx="173">
                <c:v>991392.37</c:v>
              </c:pt>
              <c:pt idx="174">
                <c:v>706074.67</c:v>
              </c:pt>
              <c:pt idx="175">
                <c:v>-1324708.01</c:v>
              </c:pt>
              <c:pt idx="176">
                <c:v>-293367.65999999997</c:v>
              </c:pt>
              <c:pt idx="177">
                <c:v>1020653.54</c:v>
              </c:pt>
              <c:pt idx="178">
                <c:v>792141.6</c:v>
              </c:pt>
              <c:pt idx="179">
                <c:v>-3460034.63</c:v>
              </c:pt>
              <c:pt idx="180">
                <c:v>97711.84</c:v>
              </c:pt>
              <c:pt idx="181">
                <c:v>-4788670.0599999996</c:v>
              </c:pt>
              <c:pt idx="182">
                <c:v>-6601274.5199999996</c:v>
              </c:pt>
              <c:pt idx="183">
                <c:v>-2474361.7000000002</c:v>
              </c:pt>
              <c:pt idx="184">
                <c:v>-209257.99</c:v>
              </c:pt>
              <c:pt idx="185">
                <c:v>-6153425.5999999996</c:v>
              </c:pt>
              <c:pt idx="186">
                <c:v>276927.49</c:v>
              </c:pt>
              <c:pt idx="187">
                <c:v>-6945044.9199999999</c:v>
              </c:pt>
              <c:pt idx="188">
                <c:v>-4282879.09</c:v>
              </c:pt>
              <c:pt idx="189">
                <c:v>-461862.55</c:v>
              </c:pt>
              <c:pt idx="190">
                <c:v>-7387685.9000000004</c:v>
              </c:pt>
              <c:pt idx="191">
                <c:v>12105770.01</c:v>
              </c:pt>
              <c:pt idx="192">
                <c:v>11624045.07</c:v>
              </c:pt>
              <c:pt idx="193">
                <c:v>-9801798.3900000006</c:v>
              </c:pt>
              <c:pt idx="194">
                <c:v>-10088168.869999999</c:v>
              </c:pt>
              <c:pt idx="195">
                <c:v>4033507.43</c:v>
              </c:pt>
              <c:pt idx="196">
                <c:v>5628856.6399999997</c:v>
              </c:pt>
              <c:pt idx="197">
                <c:v>4309809.49</c:v>
              </c:pt>
              <c:pt idx="198">
                <c:v>5031814.95</c:v>
              </c:pt>
              <c:pt idx="199">
                <c:v>-3290360.56</c:v>
              </c:pt>
              <c:pt idx="200">
                <c:v>1619557.29</c:v>
              </c:pt>
              <c:pt idx="201">
                <c:v>-3736090.43</c:v>
              </c:pt>
              <c:pt idx="202">
                <c:v>-2487424.39</c:v>
              </c:pt>
              <c:pt idx="203">
                <c:v>-3853106.4</c:v>
              </c:pt>
              <c:pt idx="204">
                <c:v>-6059015.1100000003</c:v>
              </c:pt>
              <c:pt idx="205">
                <c:v>-2113084.58</c:v>
              </c:pt>
              <c:pt idx="206">
                <c:v>-3892031.97</c:v>
              </c:pt>
              <c:pt idx="207">
                <c:v>-8733475.7100000009</c:v>
              </c:pt>
              <c:pt idx="208">
                <c:v>-5914742.1200000001</c:v>
              </c:pt>
              <c:pt idx="209">
                <c:v>-6759136.4800000004</c:v>
              </c:pt>
              <c:pt idx="210">
                <c:v>-3353854.77</c:v>
              </c:pt>
              <c:pt idx="211">
                <c:v>-1786453.6</c:v>
              </c:pt>
              <c:pt idx="212">
                <c:v>-2233910.23</c:v>
              </c:pt>
              <c:pt idx="213">
                <c:v>-4639770.8899999997</c:v>
              </c:pt>
              <c:pt idx="214">
                <c:v>-1115102.8999999999</c:v>
              </c:pt>
              <c:pt idx="215">
                <c:v>-776778.05</c:v>
              </c:pt>
              <c:pt idx="216">
                <c:v>-52609.85</c:v>
              </c:pt>
              <c:pt idx="217">
                <c:v>-476790.88</c:v>
              </c:pt>
              <c:pt idx="218">
                <c:v>1947031.53</c:v>
              </c:pt>
              <c:pt idx="219">
                <c:v>109260.16</c:v>
              </c:pt>
              <c:pt idx="220">
                <c:v>-131541.01999999999</c:v>
              </c:pt>
              <c:pt idx="221">
                <c:v>-1672273.12</c:v>
              </c:pt>
              <c:pt idx="222">
                <c:v>-6898104.3499999996</c:v>
              </c:pt>
              <c:pt idx="223">
                <c:v>-1361512.61</c:v>
              </c:pt>
              <c:pt idx="224">
                <c:v>-4961626.93</c:v>
              </c:pt>
              <c:pt idx="225">
                <c:v>351690.97</c:v>
              </c:pt>
              <c:pt idx="226">
                <c:v>-7405999.8499999996</c:v>
              </c:pt>
              <c:pt idx="227">
                <c:v>-1534461.39</c:v>
              </c:pt>
              <c:pt idx="228">
                <c:v>-1451556.38</c:v>
              </c:pt>
              <c:pt idx="229">
                <c:v>-2511279.09</c:v>
              </c:pt>
              <c:pt idx="230">
                <c:v>171651.79</c:v>
              </c:pt>
              <c:pt idx="231">
                <c:v>-4292776.76</c:v>
              </c:pt>
              <c:pt idx="232">
                <c:v>-1115956.74</c:v>
              </c:pt>
              <c:pt idx="233">
                <c:v>-140131.51</c:v>
              </c:pt>
              <c:pt idx="234">
                <c:v>-4031099.14</c:v>
              </c:pt>
              <c:pt idx="235">
                <c:v>-7718214.79</c:v>
              </c:pt>
              <c:pt idx="236">
                <c:v>-3069978.64</c:v>
              </c:pt>
              <c:pt idx="237">
                <c:v>-4124776.01</c:v>
              </c:pt>
              <c:pt idx="238">
                <c:v>410884.2</c:v>
              </c:pt>
              <c:pt idx="239">
                <c:v>-30336.49</c:v>
              </c:pt>
              <c:pt idx="240">
                <c:v>-1229571.6499999999</c:v>
              </c:pt>
              <c:pt idx="241">
                <c:v>-3147480.43</c:v>
              </c:pt>
              <c:pt idx="242">
                <c:v>-3020585.39</c:v>
              </c:pt>
              <c:pt idx="243">
                <c:v>-3803051.51</c:v>
              </c:pt>
              <c:pt idx="244">
                <c:v>-2112182.63</c:v>
              </c:pt>
              <c:pt idx="245">
                <c:v>-4175023.18</c:v>
              </c:pt>
              <c:pt idx="246">
                <c:v>-9257128.5399999991</c:v>
              </c:pt>
              <c:pt idx="247">
                <c:v>-7322956.1699999999</c:v>
              </c:pt>
              <c:pt idx="248">
                <c:v>-7552819.4199999999</c:v>
              </c:pt>
              <c:pt idx="249">
                <c:v>-13310395.710000001</c:v>
              </c:pt>
              <c:pt idx="250">
                <c:v>-11584817.67</c:v>
              </c:pt>
              <c:pt idx="251">
                <c:v>1124563.02</c:v>
              </c:pt>
              <c:pt idx="252">
                <c:v>226592.8</c:v>
              </c:pt>
              <c:pt idx="253">
                <c:v>6078090.9000000004</c:v>
              </c:pt>
              <c:pt idx="254">
                <c:v>5734677.1699999999</c:v>
              </c:pt>
              <c:pt idx="255">
                <c:v>-6261380.1799999997</c:v>
              </c:pt>
              <c:pt idx="256">
                <c:v>3026923.58</c:v>
              </c:pt>
              <c:pt idx="257">
                <c:v>3174221.53</c:v>
              </c:pt>
              <c:pt idx="258">
                <c:v>7541088.0099999998</c:v>
              </c:pt>
              <c:pt idx="259">
                <c:v>-717272.01</c:v>
              </c:pt>
              <c:pt idx="260">
                <c:v>7248676.7999999998</c:v>
              </c:pt>
              <c:pt idx="261">
                <c:v>-5747748.2000000002</c:v>
              </c:pt>
              <c:pt idx="262">
                <c:v>-4939362.74</c:v>
              </c:pt>
              <c:pt idx="263">
                <c:v>-3142537.9</c:v>
              </c:pt>
              <c:pt idx="264">
                <c:v>850715.2</c:v>
              </c:pt>
              <c:pt idx="265">
                <c:v>-187671.04000000001</c:v>
              </c:pt>
              <c:pt idx="266">
                <c:v>5745684.2199999997</c:v>
              </c:pt>
              <c:pt idx="267">
                <c:v>1723998.74</c:v>
              </c:pt>
              <c:pt idx="268">
                <c:v>-661475.57999999996</c:v>
              </c:pt>
              <c:pt idx="269">
                <c:v>-1227134.67</c:v>
              </c:pt>
              <c:pt idx="270">
                <c:v>-3027086.5</c:v>
              </c:pt>
              <c:pt idx="271">
                <c:v>5701344.3300000001</c:v>
              </c:pt>
              <c:pt idx="272">
                <c:v>-5827879.5700000003</c:v>
              </c:pt>
            </c:numLit>
          </c:val>
          <c:smooth val="0"/>
          <c:extLst>
            <c:ext xmlns:c16="http://schemas.microsoft.com/office/drawing/2014/chart" uri="{C3380CC4-5D6E-409C-BE32-E72D297353CC}">
              <c16:uniqueId val="{00000001-8F6F-4AB8-8E28-30B9C46A18F5}"/>
            </c:ext>
          </c:extLst>
        </c:ser>
        <c:ser>
          <c:idx val="3"/>
          <c:order val="3"/>
          <c:tx>
            <c:v>Gain/Loss - hypothetical</c:v>
          </c:tx>
          <c:spPr>
            <a:ln w="28575" cap="rnd">
              <a:noFill/>
              <a:round/>
            </a:ln>
            <a:effectLst/>
          </c:spPr>
          <c:marker>
            <c:symbol val="x"/>
            <c:size val="3"/>
            <c:spPr>
              <a:noFill/>
              <a:ln w="9525">
                <a:solidFill>
                  <a:srgbClr val="FB264E"/>
                </a:solidFill>
              </a:ln>
              <a:effectLst/>
            </c:spPr>
          </c:marker>
          <c:cat>
            <c:numLit>
              <c:formatCode>m/d/yyyy</c:formatCode>
              <c:ptCount val="273"/>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pt idx="249">
                <c:v>44928</c:v>
              </c:pt>
              <c:pt idx="250">
                <c:v>44925</c:v>
              </c:pt>
              <c:pt idx="251">
                <c:v>44924</c:v>
              </c:pt>
              <c:pt idx="252">
                <c:v>44923</c:v>
              </c:pt>
              <c:pt idx="253">
                <c:v>44922</c:v>
              </c:pt>
              <c:pt idx="254">
                <c:v>44918</c:v>
              </c:pt>
              <c:pt idx="255">
                <c:v>44917</c:v>
              </c:pt>
              <c:pt idx="256">
                <c:v>44916</c:v>
              </c:pt>
              <c:pt idx="257">
                <c:v>44915</c:v>
              </c:pt>
              <c:pt idx="258">
                <c:v>44914</c:v>
              </c:pt>
              <c:pt idx="259">
                <c:v>44911</c:v>
              </c:pt>
              <c:pt idx="260">
                <c:v>44910</c:v>
              </c:pt>
              <c:pt idx="261">
                <c:v>44909</c:v>
              </c:pt>
              <c:pt idx="262">
                <c:v>44908</c:v>
              </c:pt>
              <c:pt idx="263">
                <c:v>44907</c:v>
              </c:pt>
              <c:pt idx="264">
                <c:v>44904</c:v>
              </c:pt>
              <c:pt idx="265">
                <c:v>44903</c:v>
              </c:pt>
              <c:pt idx="266">
                <c:v>44902</c:v>
              </c:pt>
              <c:pt idx="267">
                <c:v>44901</c:v>
              </c:pt>
              <c:pt idx="268">
                <c:v>44900</c:v>
              </c:pt>
              <c:pt idx="269">
                <c:v>44897</c:v>
              </c:pt>
              <c:pt idx="270">
                <c:v>44896</c:v>
              </c:pt>
              <c:pt idx="271">
                <c:v>44895</c:v>
              </c:pt>
              <c:pt idx="272">
                <c:v>44894</c:v>
              </c:pt>
            </c:numLit>
          </c:cat>
          <c:val>
            <c:numLit>
              <c:formatCode>_ * #,##0_ ;_ * \-#,##0_ ;_ * "-"??_ ;_ @_ </c:formatCode>
              <c:ptCount val="273"/>
              <c:pt idx="0">
                <c:v>-9976641</c:v>
              </c:pt>
              <c:pt idx="1">
                <c:v>-279921.26</c:v>
              </c:pt>
              <c:pt idx="2">
                <c:v>4041346.51</c:v>
              </c:pt>
              <c:pt idx="3">
                <c:v>2201460.27</c:v>
              </c:pt>
              <c:pt idx="4">
                <c:v>665449.43000000005</c:v>
              </c:pt>
              <c:pt idx="5">
                <c:v>4896869.92</c:v>
              </c:pt>
              <c:pt idx="6">
                <c:v>-420923.67</c:v>
              </c:pt>
              <c:pt idx="7">
                <c:v>-594101.89</c:v>
              </c:pt>
              <c:pt idx="8">
                <c:v>513153.37</c:v>
              </c:pt>
              <c:pt idx="9">
                <c:v>2952596.79</c:v>
              </c:pt>
              <c:pt idx="10">
                <c:v>-3466938.73</c:v>
              </c:pt>
              <c:pt idx="11">
                <c:v>7450680.2999999998</c:v>
              </c:pt>
              <c:pt idx="12">
                <c:v>3973003.84</c:v>
              </c:pt>
              <c:pt idx="13">
                <c:v>-126531.91</c:v>
              </c:pt>
              <c:pt idx="14">
                <c:v>-1486486.7</c:v>
              </c:pt>
              <c:pt idx="15">
                <c:v>-729846.93</c:v>
              </c:pt>
              <c:pt idx="16">
                <c:v>1956011.72</c:v>
              </c:pt>
              <c:pt idx="17">
                <c:v>-6289042.6200000001</c:v>
              </c:pt>
              <c:pt idx="18">
                <c:v>2382415.77</c:v>
              </c:pt>
              <c:pt idx="19">
                <c:v>-1865000.35</c:v>
              </c:pt>
              <c:pt idx="20">
                <c:v>-1345540.22</c:v>
              </c:pt>
              <c:pt idx="21">
                <c:v>-3702557.95</c:v>
              </c:pt>
              <c:pt idx="22">
                <c:v>879155.11</c:v>
              </c:pt>
              <c:pt idx="23">
                <c:v>3404154.83</c:v>
              </c:pt>
              <c:pt idx="24">
                <c:v>-220268.71</c:v>
              </c:pt>
              <c:pt idx="25">
                <c:v>1191148.01</c:v>
              </c:pt>
              <c:pt idx="26">
                <c:v>-1377303.91</c:v>
              </c:pt>
              <c:pt idx="27">
                <c:v>-2183529.16</c:v>
              </c:pt>
              <c:pt idx="28">
                <c:v>8683320.5399999991</c:v>
              </c:pt>
              <c:pt idx="29">
                <c:v>-426515.08</c:v>
              </c:pt>
              <c:pt idx="30">
                <c:v>775596.61</c:v>
              </c:pt>
              <c:pt idx="31">
                <c:v>-466310.03</c:v>
              </c:pt>
              <c:pt idx="32">
                <c:v>-1270705.76</c:v>
              </c:pt>
              <c:pt idx="33">
                <c:v>583581.9</c:v>
              </c:pt>
              <c:pt idx="34">
                <c:v>3155688.68</c:v>
              </c:pt>
              <c:pt idx="35">
                <c:v>955047.47</c:v>
              </c:pt>
              <c:pt idx="36">
                <c:v>-183938.34</c:v>
              </c:pt>
              <c:pt idx="37">
                <c:v>-705661.7</c:v>
              </c:pt>
              <c:pt idx="38">
                <c:v>1763531.17</c:v>
              </c:pt>
              <c:pt idx="39">
                <c:v>-3801542.6</c:v>
              </c:pt>
              <c:pt idx="40">
                <c:v>-737369.8</c:v>
              </c:pt>
              <c:pt idx="41">
                <c:v>-1104080.72</c:v>
              </c:pt>
              <c:pt idx="42">
                <c:v>-1013678.41</c:v>
              </c:pt>
              <c:pt idx="43">
                <c:v>929708.84</c:v>
              </c:pt>
              <c:pt idx="44">
                <c:v>-656223.44999999995</c:v>
              </c:pt>
              <c:pt idx="45">
                <c:v>3319724.16</c:v>
              </c:pt>
              <c:pt idx="46">
                <c:v>1744234.68</c:v>
              </c:pt>
              <c:pt idx="47">
                <c:v>-2777141.12</c:v>
              </c:pt>
              <c:pt idx="48">
                <c:v>2430094.12</c:v>
              </c:pt>
              <c:pt idx="49">
                <c:v>93038.06</c:v>
              </c:pt>
              <c:pt idx="50">
                <c:v>-365051.03</c:v>
              </c:pt>
              <c:pt idx="51">
                <c:v>-280082.06</c:v>
              </c:pt>
              <c:pt idx="52">
                <c:v>-345793.2</c:v>
              </c:pt>
              <c:pt idx="53">
                <c:v>2521004.34</c:v>
              </c:pt>
              <c:pt idx="54">
                <c:v>-824637.82</c:v>
              </c:pt>
              <c:pt idx="55">
                <c:v>-1692496.89</c:v>
              </c:pt>
              <c:pt idx="56">
                <c:v>-1369776.36</c:v>
              </c:pt>
              <c:pt idx="57">
                <c:v>1367881.65</c:v>
              </c:pt>
              <c:pt idx="58">
                <c:v>-2311552.6800000002</c:v>
              </c:pt>
              <c:pt idx="59">
                <c:v>-40141.31</c:v>
              </c:pt>
              <c:pt idx="60">
                <c:v>1369053.59</c:v>
              </c:pt>
              <c:pt idx="61">
                <c:v>3970428.62</c:v>
              </c:pt>
              <c:pt idx="62">
                <c:v>-579550.85</c:v>
              </c:pt>
              <c:pt idx="63">
                <c:v>-181758.5</c:v>
              </c:pt>
              <c:pt idx="64">
                <c:v>790878.86699999997</c:v>
              </c:pt>
              <c:pt idx="65">
                <c:v>1266895.78</c:v>
              </c:pt>
              <c:pt idx="66">
                <c:v>3854294.78</c:v>
              </c:pt>
              <c:pt idx="67">
                <c:v>2029654.11</c:v>
              </c:pt>
              <c:pt idx="68">
                <c:v>1389548.72</c:v>
              </c:pt>
              <c:pt idx="69">
                <c:v>5796833.5099999998</c:v>
              </c:pt>
              <c:pt idx="70">
                <c:v>3367121.13</c:v>
              </c:pt>
              <c:pt idx="71">
                <c:v>2289937.35</c:v>
              </c:pt>
              <c:pt idx="72">
                <c:v>1830344.43</c:v>
              </c:pt>
              <c:pt idx="73">
                <c:v>5322106.66</c:v>
              </c:pt>
              <c:pt idx="74">
                <c:v>3721254.84</c:v>
              </c:pt>
              <c:pt idx="75">
                <c:v>-3121070.9</c:v>
              </c:pt>
              <c:pt idx="76">
                <c:v>1814846.81</c:v>
              </c:pt>
              <c:pt idx="77">
                <c:v>2315949.46</c:v>
              </c:pt>
              <c:pt idx="78">
                <c:v>117411.26</c:v>
              </c:pt>
              <c:pt idx="79">
                <c:v>663217.56200000003</c:v>
              </c:pt>
              <c:pt idx="80">
                <c:v>2626669.12</c:v>
              </c:pt>
              <c:pt idx="81">
                <c:v>1553097.27</c:v>
              </c:pt>
              <c:pt idx="82">
                <c:v>269558.32</c:v>
              </c:pt>
              <c:pt idx="83">
                <c:v>-2403253.98</c:v>
              </c:pt>
              <c:pt idx="84">
                <c:v>-970425.76</c:v>
              </c:pt>
              <c:pt idx="85">
                <c:v>2996382.56</c:v>
              </c:pt>
              <c:pt idx="86">
                <c:v>-208805.24</c:v>
              </c:pt>
              <c:pt idx="87">
                <c:v>-903480.69</c:v>
              </c:pt>
              <c:pt idx="88">
                <c:v>-590573.09</c:v>
              </c:pt>
              <c:pt idx="89">
                <c:v>2933980.11</c:v>
              </c:pt>
              <c:pt idx="90">
                <c:v>-637962.37</c:v>
              </c:pt>
              <c:pt idx="91">
                <c:v>1662932.33</c:v>
              </c:pt>
              <c:pt idx="92">
                <c:v>2031811.89</c:v>
              </c:pt>
              <c:pt idx="93">
                <c:v>-788850.6</c:v>
              </c:pt>
              <c:pt idx="94">
                <c:v>1329502.47</c:v>
              </c:pt>
              <c:pt idx="95">
                <c:v>-452943.74</c:v>
              </c:pt>
              <c:pt idx="96">
                <c:v>3542717.27</c:v>
              </c:pt>
              <c:pt idx="97">
                <c:v>-1632457.93</c:v>
              </c:pt>
              <c:pt idx="98">
                <c:v>-8507.15</c:v>
              </c:pt>
              <c:pt idx="99">
                <c:v>308825.23</c:v>
              </c:pt>
              <c:pt idx="100">
                <c:v>180375.67</c:v>
              </c:pt>
              <c:pt idx="101">
                <c:v>-1303962.2</c:v>
              </c:pt>
              <c:pt idx="102">
                <c:v>-3156687.97</c:v>
              </c:pt>
              <c:pt idx="103">
                <c:v>-1199614.92</c:v>
              </c:pt>
              <c:pt idx="104">
                <c:v>306633.17</c:v>
              </c:pt>
              <c:pt idx="105">
                <c:v>1830848.51</c:v>
              </c:pt>
              <c:pt idx="106">
                <c:v>1081740.45</c:v>
              </c:pt>
              <c:pt idx="107">
                <c:v>789730.2</c:v>
              </c:pt>
              <c:pt idx="108">
                <c:v>498307.86</c:v>
              </c:pt>
              <c:pt idx="109">
                <c:v>-1473065.5</c:v>
              </c:pt>
              <c:pt idx="110">
                <c:v>-2926798.3</c:v>
              </c:pt>
              <c:pt idx="111">
                <c:v>-1194213.8899999999</c:v>
              </c:pt>
              <c:pt idx="112">
                <c:v>45387.56</c:v>
              </c:pt>
              <c:pt idx="113">
                <c:v>123057.26</c:v>
              </c:pt>
              <c:pt idx="114">
                <c:v>1400863.77</c:v>
              </c:pt>
              <c:pt idx="115">
                <c:v>-1002263.82</c:v>
              </c:pt>
              <c:pt idx="116">
                <c:v>-131056.55</c:v>
              </c:pt>
              <c:pt idx="117">
                <c:v>-279384.2</c:v>
              </c:pt>
              <c:pt idx="118">
                <c:v>1147041.0900000001</c:v>
              </c:pt>
              <c:pt idx="119">
                <c:v>2407159.35</c:v>
              </c:pt>
              <c:pt idx="120">
                <c:v>-3446071.5</c:v>
              </c:pt>
              <c:pt idx="121">
                <c:v>-2144873.14</c:v>
              </c:pt>
              <c:pt idx="122">
                <c:v>50202.53</c:v>
              </c:pt>
              <c:pt idx="123">
                <c:v>902218.5</c:v>
              </c:pt>
              <c:pt idx="124">
                <c:v>1230636.82</c:v>
              </c:pt>
              <c:pt idx="125">
                <c:v>-2623278.4300000002</c:v>
              </c:pt>
              <c:pt idx="126">
                <c:v>-1107653.3700000001</c:v>
              </c:pt>
              <c:pt idx="127">
                <c:v>-1718166.05</c:v>
              </c:pt>
              <c:pt idx="128">
                <c:v>-763390.25</c:v>
              </c:pt>
              <c:pt idx="129">
                <c:v>-578510.61</c:v>
              </c:pt>
              <c:pt idx="130">
                <c:v>2732266.1</c:v>
              </c:pt>
              <c:pt idx="131">
                <c:v>-1000791.82</c:v>
              </c:pt>
              <c:pt idx="132">
                <c:v>712250.75</c:v>
              </c:pt>
              <c:pt idx="133">
                <c:v>-2262890.25</c:v>
              </c:pt>
              <c:pt idx="134">
                <c:v>2592632.2599999998</c:v>
              </c:pt>
              <c:pt idx="135">
                <c:v>1672267.98</c:v>
              </c:pt>
              <c:pt idx="136">
                <c:v>1030662.68</c:v>
              </c:pt>
              <c:pt idx="137">
                <c:v>1198882.93</c:v>
              </c:pt>
              <c:pt idx="138">
                <c:v>-1548672.9</c:v>
              </c:pt>
              <c:pt idx="139">
                <c:v>2652707.91</c:v>
              </c:pt>
              <c:pt idx="140">
                <c:v>1321702.33</c:v>
              </c:pt>
              <c:pt idx="141">
                <c:v>632826.12</c:v>
              </c:pt>
              <c:pt idx="142">
                <c:v>-4789488.16</c:v>
              </c:pt>
              <c:pt idx="143">
                <c:v>2028391.32</c:v>
              </c:pt>
              <c:pt idx="144">
                <c:v>-668877.18000000005</c:v>
              </c:pt>
              <c:pt idx="145">
                <c:v>245040.97</c:v>
              </c:pt>
              <c:pt idx="146">
                <c:v>-3925529.54</c:v>
              </c:pt>
              <c:pt idx="147">
                <c:v>-1905142.16</c:v>
              </c:pt>
              <c:pt idx="148">
                <c:v>-7506344.21</c:v>
              </c:pt>
              <c:pt idx="149">
                <c:v>4545245.29</c:v>
              </c:pt>
              <c:pt idx="150">
                <c:v>4521619.7300000004</c:v>
              </c:pt>
              <c:pt idx="151">
                <c:v>2351771.9300000002</c:v>
              </c:pt>
              <c:pt idx="152">
                <c:v>1633998.81</c:v>
              </c:pt>
              <c:pt idx="153">
                <c:v>-4185680.85</c:v>
              </c:pt>
              <c:pt idx="154">
                <c:v>4893887.5</c:v>
              </c:pt>
              <c:pt idx="155">
                <c:v>2395503.81</c:v>
              </c:pt>
              <c:pt idx="156">
                <c:v>-6548537.9299999997</c:v>
              </c:pt>
              <c:pt idx="157">
                <c:v>-2065204.75</c:v>
              </c:pt>
              <c:pt idx="158">
                <c:v>-1311898.1299999999</c:v>
              </c:pt>
              <c:pt idx="159">
                <c:v>-3224066.91</c:v>
              </c:pt>
              <c:pt idx="160">
                <c:v>-4948893.78</c:v>
              </c:pt>
              <c:pt idx="161">
                <c:v>5982563.3200000003</c:v>
              </c:pt>
              <c:pt idx="162">
                <c:v>3480338.28</c:v>
              </c:pt>
              <c:pt idx="163">
                <c:v>158968.99</c:v>
              </c:pt>
              <c:pt idx="164">
                <c:v>3489855.48</c:v>
              </c:pt>
              <c:pt idx="165">
                <c:v>132675.72</c:v>
              </c:pt>
              <c:pt idx="166">
                <c:v>-54846.61</c:v>
              </c:pt>
              <c:pt idx="167">
                <c:v>347230.51</c:v>
              </c:pt>
              <c:pt idx="168">
                <c:v>1181622.25</c:v>
              </c:pt>
              <c:pt idx="169">
                <c:v>-1251185.08</c:v>
              </c:pt>
              <c:pt idx="170">
                <c:v>-3651255.63</c:v>
              </c:pt>
              <c:pt idx="171">
                <c:v>2302245.5699999998</c:v>
              </c:pt>
              <c:pt idx="172">
                <c:v>1805013.41</c:v>
              </c:pt>
              <c:pt idx="173">
                <c:v>2134479.02</c:v>
              </c:pt>
              <c:pt idx="174">
                <c:v>439385.76</c:v>
              </c:pt>
              <c:pt idx="175">
                <c:v>-650305.47</c:v>
              </c:pt>
              <c:pt idx="176">
                <c:v>1456714.09</c:v>
              </c:pt>
              <c:pt idx="177">
                <c:v>1620077.63</c:v>
              </c:pt>
              <c:pt idx="178">
                <c:v>2013300.34</c:v>
              </c:pt>
              <c:pt idx="179">
                <c:v>-1563914.87</c:v>
              </c:pt>
              <c:pt idx="180">
                <c:v>-302476.17</c:v>
              </c:pt>
              <c:pt idx="181">
                <c:v>-3006794.33</c:v>
              </c:pt>
              <c:pt idx="182">
                <c:v>-4051306.86</c:v>
              </c:pt>
              <c:pt idx="183">
                <c:v>-3758577.59</c:v>
              </c:pt>
              <c:pt idx="184">
                <c:v>60454.05</c:v>
              </c:pt>
              <c:pt idx="185">
                <c:v>-3460828.42</c:v>
              </c:pt>
              <c:pt idx="186">
                <c:v>-1276402.47</c:v>
              </c:pt>
              <c:pt idx="187">
                <c:v>-5793991.1699999999</c:v>
              </c:pt>
              <c:pt idx="188">
                <c:v>-1876059.39</c:v>
              </c:pt>
              <c:pt idx="189">
                <c:v>561140.28</c:v>
              </c:pt>
              <c:pt idx="190">
                <c:v>-5841949.1500000004</c:v>
              </c:pt>
              <c:pt idx="191">
                <c:v>13012048.449999999</c:v>
              </c:pt>
              <c:pt idx="192">
                <c:v>11054230.17</c:v>
              </c:pt>
              <c:pt idx="193">
                <c:v>-7862241.8499999996</c:v>
              </c:pt>
              <c:pt idx="194">
                <c:v>-7097580.6600000001</c:v>
              </c:pt>
              <c:pt idx="195">
                <c:v>5328675.95</c:v>
              </c:pt>
              <c:pt idx="196">
                <c:v>6555215.2000000002</c:v>
              </c:pt>
              <c:pt idx="197">
                <c:v>7144959.5199999996</c:v>
              </c:pt>
              <c:pt idx="198">
                <c:v>1750547.5</c:v>
              </c:pt>
              <c:pt idx="199">
                <c:v>-2473919.44</c:v>
              </c:pt>
              <c:pt idx="200">
                <c:v>1829081.62</c:v>
              </c:pt>
              <c:pt idx="201">
                <c:v>-2468851.8199999998</c:v>
              </c:pt>
              <c:pt idx="202">
                <c:v>-1224216.3400000001</c:v>
              </c:pt>
              <c:pt idx="203">
                <c:v>-1614291.28</c:v>
              </c:pt>
              <c:pt idx="204">
                <c:v>-4212015.72</c:v>
              </c:pt>
              <c:pt idx="205">
                <c:v>618602.04</c:v>
              </c:pt>
              <c:pt idx="206">
                <c:v>-1897966.09</c:v>
              </c:pt>
              <c:pt idx="207">
                <c:v>-7046955.7599999998</c:v>
              </c:pt>
              <c:pt idx="208">
                <c:v>-2566233.83</c:v>
              </c:pt>
              <c:pt idx="209">
                <c:v>-5473384.8300000001</c:v>
              </c:pt>
              <c:pt idx="210">
                <c:v>-546004.94999999995</c:v>
              </c:pt>
              <c:pt idx="211">
                <c:v>-1611919.03</c:v>
              </c:pt>
              <c:pt idx="212">
                <c:v>-455039.69</c:v>
              </c:pt>
              <c:pt idx="213">
                <c:v>-3249060.92</c:v>
              </c:pt>
              <c:pt idx="214">
                <c:v>331642.94</c:v>
              </c:pt>
              <c:pt idx="215">
                <c:v>216727.02</c:v>
              </c:pt>
              <c:pt idx="216">
                <c:v>1078939.69</c:v>
              </c:pt>
              <c:pt idx="217">
                <c:v>673194.63</c:v>
              </c:pt>
              <c:pt idx="218">
                <c:v>3404077.9</c:v>
              </c:pt>
              <c:pt idx="219">
                <c:v>960467.83</c:v>
              </c:pt>
              <c:pt idx="220">
                <c:v>1238478.69</c:v>
              </c:pt>
              <c:pt idx="221">
                <c:v>468193.6</c:v>
              </c:pt>
              <c:pt idx="222">
                <c:v>-4900331.78</c:v>
              </c:pt>
              <c:pt idx="223">
                <c:v>1191427.73</c:v>
              </c:pt>
              <c:pt idx="224">
                <c:v>-3851527.4</c:v>
              </c:pt>
              <c:pt idx="225">
                <c:v>1001853.57</c:v>
              </c:pt>
              <c:pt idx="226">
                <c:v>-4991631.09</c:v>
              </c:pt>
              <c:pt idx="227">
                <c:v>-2705546.32</c:v>
              </c:pt>
              <c:pt idx="228">
                <c:v>1194854.23</c:v>
              </c:pt>
              <c:pt idx="229">
                <c:v>-435760.25</c:v>
              </c:pt>
              <c:pt idx="230">
                <c:v>2326267.7599999998</c:v>
              </c:pt>
              <c:pt idx="231">
                <c:v>-2575766.54</c:v>
              </c:pt>
              <c:pt idx="232">
                <c:v>-88375.17</c:v>
              </c:pt>
              <c:pt idx="233">
                <c:v>1110729.1100000001</c:v>
              </c:pt>
              <c:pt idx="234">
                <c:v>-2468600.7000000002</c:v>
              </c:pt>
              <c:pt idx="235">
                <c:v>-5740979.46</c:v>
              </c:pt>
              <c:pt idx="236">
                <c:v>-1730476</c:v>
              </c:pt>
              <c:pt idx="237">
                <c:v>-1646125.44</c:v>
              </c:pt>
              <c:pt idx="238">
                <c:v>2306279.85</c:v>
              </c:pt>
              <c:pt idx="239">
                <c:v>1285957.6399999999</c:v>
              </c:pt>
              <c:pt idx="240">
                <c:v>513350.94</c:v>
              </c:pt>
              <c:pt idx="241">
                <c:v>-1902237.75</c:v>
              </c:pt>
              <c:pt idx="242">
                <c:v>-26.21</c:v>
              </c:pt>
              <c:pt idx="243">
                <c:v>-1866913.11</c:v>
              </c:pt>
              <c:pt idx="244">
                <c:v>-443112.49</c:v>
              </c:pt>
              <c:pt idx="245">
                <c:v>-2660867.2599999998</c:v>
              </c:pt>
              <c:pt idx="246">
                <c:v>-7665222.5499999998</c:v>
              </c:pt>
              <c:pt idx="247">
                <c:v>-7012451.5499999998</c:v>
              </c:pt>
              <c:pt idx="248">
                <c:v>-4000411.76</c:v>
              </c:pt>
              <c:pt idx="249">
                <c:v>-10044356.949999999</c:v>
              </c:pt>
              <c:pt idx="250">
                <c:v>-10461190.630000001</c:v>
              </c:pt>
              <c:pt idx="251">
                <c:v>2788376.13</c:v>
              </c:pt>
              <c:pt idx="252">
                <c:v>1999316.68</c:v>
              </c:pt>
              <c:pt idx="253">
                <c:v>6507639.7599999998</c:v>
              </c:pt>
              <c:pt idx="254">
                <c:v>6517076.21</c:v>
              </c:pt>
              <c:pt idx="255">
                <c:v>-5761184.2000000002</c:v>
              </c:pt>
              <c:pt idx="256">
                <c:v>3174021.59</c:v>
              </c:pt>
              <c:pt idx="257">
                <c:v>5062413.2699999996</c:v>
              </c:pt>
              <c:pt idx="258">
                <c:v>10138994.789999999</c:v>
              </c:pt>
              <c:pt idx="259">
                <c:v>1560035.48</c:v>
              </c:pt>
              <c:pt idx="260">
                <c:v>9725139.7599999998</c:v>
              </c:pt>
              <c:pt idx="261">
                <c:v>-2786850.29</c:v>
              </c:pt>
              <c:pt idx="262">
                <c:v>-3983303.41</c:v>
              </c:pt>
              <c:pt idx="263">
                <c:v>-2168731.4</c:v>
              </c:pt>
              <c:pt idx="264">
                <c:v>2618704.36</c:v>
              </c:pt>
              <c:pt idx="265">
                <c:v>-284282.45</c:v>
              </c:pt>
              <c:pt idx="266">
                <c:v>6581237.2000000002</c:v>
              </c:pt>
              <c:pt idx="267">
                <c:v>3764230.29</c:v>
              </c:pt>
              <c:pt idx="268">
                <c:v>1031529.21</c:v>
              </c:pt>
              <c:pt idx="269">
                <c:v>1517862.85</c:v>
              </c:pt>
              <c:pt idx="270">
                <c:v>-1264432.33</c:v>
              </c:pt>
              <c:pt idx="271">
                <c:v>7671570.7000000002</c:v>
              </c:pt>
              <c:pt idx="272">
                <c:v>-3758072.95</c:v>
              </c:pt>
            </c:numLit>
          </c:val>
          <c:smooth val="0"/>
          <c:extLst>
            <c:ext xmlns:c16="http://schemas.microsoft.com/office/drawing/2014/chart" uri="{C3380CC4-5D6E-409C-BE32-E72D297353CC}">
              <c16:uniqueId val="{00000002-8F6F-4AB8-8E28-30B9C46A18F5}"/>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m/d/yyyy</c:formatCode>
                    <c:ptCount val="273"/>
                    <c:pt idx="0">
                      <c:v>45289</c:v>
                    </c:pt>
                    <c:pt idx="1">
                      <c:v>45288</c:v>
                    </c:pt>
                    <c:pt idx="2">
                      <c:v>45287</c:v>
                    </c:pt>
                    <c:pt idx="3">
                      <c:v>45282</c:v>
                    </c:pt>
                    <c:pt idx="4">
                      <c:v>45281</c:v>
                    </c:pt>
                    <c:pt idx="5">
                      <c:v>45280</c:v>
                    </c:pt>
                    <c:pt idx="6">
                      <c:v>45279</c:v>
                    </c:pt>
                    <c:pt idx="7">
                      <c:v>45278</c:v>
                    </c:pt>
                    <c:pt idx="8">
                      <c:v>45275</c:v>
                    </c:pt>
                    <c:pt idx="9">
                      <c:v>45274</c:v>
                    </c:pt>
                    <c:pt idx="10">
                      <c:v>45273</c:v>
                    </c:pt>
                    <c:pt idx="11">
                      <c:v>45272</c:v>
                    </c:pt>
                    <c:pt idx="12">
                      <c:v>45271</c:v>
                    </c:pt>
                    <c:pt idx="13">
                      <c:v>45268</c:v>
                    </c:pt>
                    <c:pt idx="14">
                      <c:v>45267</c:v>
                    </c:pt>
                    <c:pt idx="15">
                      <c:v>45266</c:v>
                    </c:pt>
                    <c:pt idx="16">
                      <c:v>45265</c:v>
                    </c:pt>
                    <c:pt idx="17">
                      <c:v>45264</c:v>
                    </c:pt>
                    <c:pt idx="18">
                      <c:v>45261</c:v>
                    </c:pt>
                    <c:pt idx="19">
                      <c:v>45260</c:v>
                    </c:pt>
                    <c:pt idx="20">
                      <c:v>45259</c:v>
                    </c:pt>
                    <c:pt idx="21">
                      <c:v>45258</c:v>
                    </c:pt>
                    <c:pt idx="22">
                      <c:v>45257</c:v>
                    </c:pt>
                    <c:pt idx="23">
                      <c:v>45254</c:v>
                    </c:pt>
                    <c:pt idx="24">
                      <c:v>45253</c:v>
                    </c:pt>
                    <c:pt idx="25">
                      <c:v>45252</c:v>
                    </c:pt>
                    <c:pt idx="26">
                      <c:v>45251</c:v>
                    </c:pt>
                    <c:pt idx="27">
                      <c:v>45250</c:v>
                    </c:pt>
                    <c:pt idx="28">
                      <c:v>45247</c:v>
                    </c:pt>
                    <c:pt idx="29">
                      <c:v>45246</c:v>
                    </c:pt>
                    <c:pt idx="30">
                      <c:v>45245</c:v>
                    </c:pt>
                    <c:pt idx="31">
                      <c:v>45244</c:v>
                    </c:pt>
                    <c:pt idx="32">
                      <c:v>45243</c:v>
                    </c:pt>
                    <c:pt idx="33">
                      <c:v>45240</c:v>
                    </c:pt>
                    <c:pt idx="34">
                      <c:v>45239</c:v>
                    </c:pt>
                    <c:pt idx="35">
                      <c:v>45238</c:v>
                    </c:pt>
                    <c:pt idx="36">
                      <c:v>45237</c:v>
                    </c:pt>
                    <c:pt idx="37">
                      <c:v>45236</c:v>
                    </c:pt>
                    <c:pt idx="38">
                      <c:v>45233</c:v>
                    </c:pt>
                    <c:pt idx="39">
                      <c:v>45232</c:v>
                    </c:pt>
                    <c:pt idx="40">
                      <c:v>45231</c:v>
                    </c:pt>
                    <c:pt idx="41">
                      <c:v>45230</c:v>
                    </c:pt>
                    <c:pt idx="42">
                      <c:v>45229</c:v>
                    </c:pt>
                    <c:pt idx="43">
                      <c:v>45226</c:v>
                    </c:pt>
                    <c:pt idx="44">
                      <c:v>45225</c:v>
                    </c:pt>
                    <c:pt idx="45">
                      <c:v>45224</c:v>
                    </c:pt>
                    <c:pt idx="46">
                      <c:v>45223</c:v>
                    </c:pt>
                    <c:pt idx="47">
                      <c:v>45222</c:v>
                    </c:pt>
                    <c:pt idx="48">
                      <c:v>45219</c:v>
                    </c:pt>
                    <c:pt idx="49">
                      <c:v>45218</c:v>
                    </c:pt>
                    <c:pt idx="50">
                      <c:v>45217</c:v>
                    </c:pt>
                    <c:pt idx="51">
                      <c:v>45216</c:v>
                    </c:pt>
                    <c:pt idx="52">
                      <c:v>45215</c:v>
                    </c:pt>
                    <c:pt idx="53">
                      <c:v>45212</c:v>
                    </c:pt>
                    <c:pt idx="54">
                      <c:v>45211</c:v>
                    </c:pt>
                    <c:pt idx="55">
                      <c:v>45210</c:v>
                    </c:pt>
                    <c:pt idx="56">
                      <c:v>45209</c:v>
                    </c:pt>
                    <c:pt idx="57">
                      <c:v>45208</c:v>
                    </c:pt>
                    <c:pt idx="58">
                      <c:v>45205</c:v>
                    </c:pt>
                    <c:pt idx="59">
                      <c:v>45204</c:v>
                    </c:pt>
                    <c:pt idx="60">
                      <c:v>45203</c:v>
                    </c:pt>
                    <c:pt idx="61">
                      <c:v>45202</c:v>
                    </c:pt>
                    <c:pt idx="62">
                      <c:v>45201</c:v>
                    </c:pt>
                    <c:pt idx="63">
                      <c:v>45198</c:v>
                    </c:pt>
                    <c:pt idx="64">
                      <c:v>45197</c:v>
                    </c:pt>
                    <c:pt idx="65">
                      <c:v>45196</c:v>
                    </c:pt>
                    <c:pt idx="66">
                      <c:v>45195</c:v>
                    </c:pt>
                    <c:pt idx="67">
                      <c:v>45194</c:v>
                    </c:pt>
                    <c:pt idx="68">
                      <c:v>45191</c:v>
                    </c:pt>
                    <c:pt idx="69">
                      <c:v>45190</c:v>
                    </c:pt>
                    <c:pt idx="70">
                      <c:v>45189</c:v>
                    </c:pt>
                    <c:pt idx="71">
                      <c:v>45188</c:v>
                    </c:pt>
                    <c:pt idx="72">
                      <c:v>45187</c:v>
                    </c:pt>
                    <c:pt idx="73">
                      <c:v>45184</c:v>
                    </c:pt>
                    <c:pt idx="74">
                      <c:v>45183</c:v>
                    </c:pt>
                    <c:pt idx="75">
                      <c:v>45182</c:v>
                    </c:pt>
                    <c:pt idx="76">
                      <c:v>45181</c:v>
                    </c:pt>
                    <c:pt idx="77">
                      <c:v>45180</c:v>
                    </c:pt>
                    <c:pt idx="78">
                      <c:v>45177</c:v>
                    </c:pt>
                    <c:pt idx="79">
                      <c:v>45176</c:v>
                    </c:pt>
                    <c:pt idx="80">
                      <c:v>45175</c:v>
                    </c:pt>
                    <c:pt idx="81">
                      <c:v>45174</c:v>
                    </c:pt>
                    <c:pt idx="82">
                      <c:v>45173</c:v>
                    </c:pt>
                    <c:pt idx="83">
                      <c:v>45170</c:v>
                    </c:pt>
                    <c:pt idx="84">
                      <c:v>45169</c:v>
                    </c:pt>
                    <c:pt idx="85">
                      <c:v>45168</c:v>
                    </c:pt>
                    <c:pt idx="86">
                      <c:v>45167</c:v>
                    </c:pt>
                    <c:pt idx="87">
                      <c:v>45166</c:v>
                    </c:pt>
                    <c:pt idx="88">
                      <c:v>45163</c:v>
                    </c:pt>
                    <c:pt idx="89">
                      <c:v>45162</c:v>
                    </c:pt>
                    <c:pt idx="90">
                      <c:v>45161</c:v>
                    </c:pt>
                    <c:pt idx="91">
                      <c:v>45160</c:v>
                    </c:pt>
                    <c:pt idx="92">
                      <c:v>45159</c:v>
                    </c:pt>
                    <c:pt idx="93">
                      <c:v>45156</c:v>
                    </c:pt>
                    <c:pt idx="94">
                      <c:v>45155</c:v>
                    </c:pt>
                    <c:pt idx="95">
                      <c:v>45154</c:v>
                    </c:pt>
                    <c:pt idx="96">
                      <c:v>45153</c:v>
                    </c:pt>
                    <c:pt idx="97">
                      <c:v>45152</c:v>
                    </c:pt>
                    <c:pt idx="98">
                      <c:v>45149</c:v>
                    </c:pt>
                    <c:pt idx="99">
                      <c:v>45148</c:v>
                    </c:pt>
                    <c:pt idx="100">
                      <c:v>45147</c:v>
                    </c:pt>
                    <c:pt idx="101">
                      <c:v>45146</c:v>
                    </c:pt>
                    <c:pt idx="102">
                      <c:v>45145</c:v>
                    </c:pt>
                    <c:pt idx="103">
                      <c:v>45142</c:v>
                    </c:pt>
                    <c:pt idx="104">
                      <c:v>45141</c:v>
                    </c:pt>
                    <c:pt idx="105">
                      <c:v>45140</c:v>
                    </c:pt>
                    <c:pt idx="106">
                      <c:v>45139</c:v>
                    </c:pt>
                    <c:pt idx="107">
                      <c:v>45138</c:v>
                    </c:pt>
                    <c:pt idx="108">
                      <c:v>45135</c:v>
                    </c:pt>
                    <c:pt idx="109">
                      <c:v>45134</c:v>
                    </c:pt>
                    <c:pt idx="110">
                      <c:v>45133</c:v>
                    </c:pt>
                    <c:pt idx="111">
                      <c:v>45132</c:v>
                    </c:pt>
                    <c:pt idx="112">
                      <c:v>45131</c:v>
                    </c:pt>
                    <c:pt idx="113">
                      <c:v>45128</c:v>
                    </c:pt>
                    <c:pt idx="114">
                      <c:v>45127</c:v>
                    </c:pt>
                    <c:pt idx="115">
                      <c:v>45126</c:v>
                    </c:pt>
                    <c:pt idx="116">
                      <c:v>45125</c:v>
                    </c:pt>
                    <c:pt idx="117">
                      <c:v>45124</c:v>
                    </c:pt>
                    <c:pt idx="118">
                      <c:v>45121</c:v>
                    </c:pt>
                    <c:pt idx="119">
                      <c:v>45120</c:v>
                    </c:pt>
                    <c:pt idx="120">
                      <c:v>45119</c:v>
                    </c:pt>
                    <c:pt idx="121">
                      <c:v>45118</c:v>
                    </c:pt>
                    <c:pt idx="122">
                      <c:v>45117</c:v>
                    </c:pt>
                    <c:pt idx="123">
                      <c:v>45114</c:v>
                    </c:pt>
                    <c:pt idx="124">
                      <c:v>45113</c:v>
                    </c:pt>
                    <c:pt idx="125">
                      <c:v>45112</c:v>
                    </c:pt>
                    <c:pt idx="126">
                      <c:v>45111</c:v>
                    </c:pt>
                    <c:pt idx="127">
                      <c:v>45110</c:v>
                    </c:pt>
                    <c:pt idx="128">
                      <c:v>45107</c:v>
                    </c:pt>
                    <c:pt idx="129">
                      <c:v>45106</c:v>
                    </c:pt>
                    <c:pt idx="130">
                      <c:v>45105</c:v>
                    </c:pt>
                    <c:pt idx="131">
                      <c:v>45104</c:v>
                    </c:pt>
                    <c:pt idx="132">
                      <c:v>45103</c:v>
                    </c:pt>
                    <c:pt idx="133">
                      <c:v>45100</c:v>
                    </c:pt>
                    <c:pt idx="134">
                      <c:v>45099</c:v>
                    </c:pt>
                    <c:pt idx="135">
                      <c:v>45098</c:v>
                    </c:pt>
                    <c:pt idx="136">
                      <c:v>45097</c:v>
                    </c:pt>
                    <c:pt idx="137">
                      <c:v>45096</c:v>
                    </c:pt>
                    <c:pt idx="138">
                      <c:v>45093</c:v>
                    </c:pt>
                    <c:pt idx="139">
                      <c:v>45092</c:v>
                    </c:pt>
                    <c:pt idx="140">
                      <c:v>45091</c:v>
                    </c:pt>
                    <c:pt idx="141">
                      <c:v>45090</c:v>
                    </c:pt>
                    <c:pt idx="142">
                      <c:v>45089</c:v>
                    </c:pt>
                    <c:pt idx="143">
                      <c:v>45086</c:v>
                    </c:pt>
                    <c:pt idx="144">
                      <c:v>45085</c:v>
                    </c:pt>
                    <c:pt idx="145">
                      <c:v>45084</c:v>
                    </c:pt>
                    <c:pt idx="146">
                      <c:v>45083</c:v>
                    </c:pt>
                    <c:pt idx="147">
                      <c:v>45079</c:v>
                    </c:pt>
                    <c:pt idx="148">
                      <c:v>45078</c:v>
                    </c:pt>
                    <c:pt idx="149">
                      <c:v>45077</c:v>
                    </c:pt>
                    <c:pt idx="150">
                      <c:v>45076</c:v>
                    </c:pt>
                    <c:pt idx="151">
                      <c:v>45072</c:v>
                    </c:pt>
                    <c:pt idx="152">
                      <c:v>45071</c:v>
                    </c:pt>
                    <c:pt idx="153">
                      <c:v>45070</c:v>
                    </c:pt>
                    <c:pt idx="154">
                      <c:v>45069</c:v>
                    </c:pt>
                    <c:pt idx="155">
                      <c:v>45068</c:v>
                    </c:pt>
                    <c:pt idx="156">
                      <c:v>45063</c:v>
                    </c:pt>
                    <c:pt idx="157">
                      <c:v>45062</c:v>
                    </c:pt>
                    <c:pt idx="158">
                      <c:v>45061</c:v>
                    </c:pt>
                    <c:pt idx="159">
                      <c:v>45058</c:v>
                    </c:pt>
                    <c:pt idx="160">
                      <c:v>45057</c:v>
                    </c:pt>
                    <c:pt idx="161">
                      <c:v>45056</c:v>
                    </c:pt>
                    <c:pt idx="162">
                      <c:v>45055</c:v>
                    </c:pt>
                    <c:pt idx="163">
                      <c:v>45054</c:v>
                    </c:pt>
                    <c:pt idx="164">
                      <c:v>45050</c:v>
                    </c:pt>
                    <c:pt idx="165">
                      <c:v>45049</c:v>
                    </c:pt>
                    <c:pt idx="166">
                      <c:v>45048</c:v>
                    </c:pt>
                    <c:pt idx="167">
                      <c:v>45047</c:v>
                    </c:pt>
                    <c:pt idx="168">
                      <c:v>45044</c:v>
                    </c:pt>
                    <c:pt idx="169">
                      <c:v>45043</c:v>
                    </c:pt>
                    <c:pt idx="170">
                      <c:v>45042</c:v>
                    </c:pt>
                    <c:pt idx="171">
                      <c:v>45041</c:v>
                    </c:pt>
                    <c:pt idx="172">
                      <c:v>45040</c:v>
                    </c:pt>
                    <c:pt idx="173">
                      <c:v>45037</c:v>
                    </c:pt>
                    <c:pt idx="174">
                      <c:v>45036</c:v>
                    </c:pt>
                    <c:pt idx="175">
                      <c:v>45035</c:v>
                    </c:pt>
                    <c:pt idx="176">
                      <c:v>45034</c:v>
                    </c:pt>
                    <c:pt idx="177">
                      <c:v>45033</c:v>
                    </c:pt>
                    <c:pt idx="178">
                      <c:v>45030</c:v>
                    </c:pt>
                    <c:pt idx="179">
                      <c:v>45029</c:v>
                    </c:pt>
                    <c:pt idx="180">
                      <c:v>45028</c:v>
                    </c:pt>
                    <c:pt idx="181">
                      <c:v>45027</c:v>
                    </c:pt>
                    <c:pt idx="182">
                      <c:v>45021</c:v>
                    </c:pt>
                    <c:pt idx="183">
                      <c:v>45020</c:v>
                    </c:pt>
                    <c:pt idx="184">
                      <c:v>45019</c:v>
                    </c:pt>
                    <c:pt idx="185">
                      <c:v>45016</c:v>
                    </c:pt>
                    <c:pt idx="186">
                      <c:v>45015</c:v>
                    </c:pt>
                    <c:pt idx="187">
                      <c:v>45014</c:v>
                    </c:pt>
                    <c:pt idx="188">
                      <c:v>45013</c:v>
                    </c:pt>
                    <c:pt idx="189">
                      <c:v>45012</c:v>
                    </c:pt>
                    <c:pt idx="190">
                      <c:v>45009</c:v>
                    </c:pt>
                    <c:pt idx="191">
                      <c:v>45008</c:v>
                    </c:pt>
                    <c:pt idx="192">
                      <c:v>45007</c:v>
                    </c:pt>
                    <c:pt idx="193">
                      <c:v>45006</c:v>
                    </c:pt>
                    <c:pt idx="194">
                      <c:v>45005</c:v>
                    </c:pt>
                    <c:pt idx="195">
                      <c:v>45002</c:v>
                    </c:pt>
                    <c:pt idx="196">
                      <c:v>45001</c:v>
                    </c:pt>
                    <c:pt idx="197">
                      <c:v>45000</c:v>
                    </c:pt>
                    <c:pt idx="198">
                      <c:v>44999</c:v>
                    </c:pt>
                    <c:pt idx="199">
                      <c:v>44998</c:v>
                    </c:pt>
                    <c:pt idx="200">
                      <c:v>44995</c:v>
                    </c:pt>
                    <c:pt idx="201">
                      <c:v>44994</c:v>
                    </c:pt>
                    <c:pt idx="202">
                      <c:v>44993</c:v>
                    </c:pt>
                    <c:pt idx="203">
                      <c:v>44992</c:v>
                    </c:pt>
                    <c:pt idx="204">
                      <c:v>44991</c:v>
                    </c:pt>
                    <c:pt idx="205">
                      <c:v>44988</c:v>
                    </c:pt>
                    <c:pt idx="206">
                      <c:v>44987</c:v>
                    </c:pt>
                    <c:pt idx="207">
                      <c:v>44986</c:v>
                    </c:pt>
                    <c:pt idx="208">
                      <c:v>44985</c:v>
                    </c:pt>
                    <c:pt idx="209">
                      <c:v>44984</c:v>
                    </c:pt>
                    <c:pt idx="210">
                      <c:v>44981</c:v>
                    </c:pt>
                    <c:pt idx="211">
                      <c:v>44980</c:v>
                    </c:pt>
                    <c:pt idx="212">
                      <c:v>44979</c:v>
                    </c:pt>
                    <c:pt idx="213">
                      <c:v>44978</c:v>
                    </c:pt>
                    <c:pt idx="214">
                      <c:v>44977</c:v>
                    </c:pt>
                    <c:pt idx="215">
                      <c:v>44974</c:v>
                    </c:pt>
                    <c:pt idx="216">
                      <c:v>44973</c:v>
                    </c:pt>
                    <c:pt idx="217">
                      <c:v>44972</c:v>
                    </c:pt>
                    <c:pt idx="218">
                      <c:v>44971</c:v>
                    </c:pt>
                    <c:pt idx="219">
                      <c:v>44970</c:v>
                    </c:pt>
                    <c:pt idx="220">
                      <c:v>44967</c:v>
                    </c:pt>
                    <c:pt idx="221">
                      <c:v>44966</c:v>
                    </c:pt>
                    <c:pt idx="222">
                      <c:v>44965</c:v>
                    </c:pt>
                    <c:pt idx="223">
                      <c:v>44964</c:v>
                    </c:pt>
                    <c:pt idx="224">
                      <c:v>44963</c:v>
                    </c:pt>
                    <c:pt idx="225">
                      <c:v>44960</c:v>
                    </c:pt>
                    <c:pt idx="226">
                      <c:v>44959</c:v>
                    </c:pt>
                    <c:pt idx="227">
                      <c:v>44958</c:v>
                    </c:pt>
                    <c:pt idx="228">
                      <c:v>44957</c:v>
                    </c:pt>
                    <c:pt idx="229">
                      <c:v>44956</c:v>
                    </c:pt>
                    <c:pt idx="230">
                      <c:v>44953</c:v>
                    </c:pt>
                    <c:pt idx="231">
                      <c:v>44952</c:v>
                    </c:pt>
                    <c:pt idx="232">
                      <c:v>44951</c:v>
                    </c:pt>
                    <c:pt idx="233">
                      <c:v>44950</c:v>
                    </c:pt>
                    <c:pt idx="234">
                      <c:v>44949</c:v>
                    </c:pt>
                    <c:pt idx="235">
                      <c:v>44946</c:v>
                    </c:pt>
                    <c:pt idx="236">
                      <c:v>44945</c:v>
                    </c:pt>
                    <c:pt idx="237">
                      <c:v>44944</c:v>
                    </c:pt>
                    <c:pt idx="238">
                      <c:v>44943</c:v>
                    </c:pt>
                    <c:pt idx="239">
                      <c:v>44942</c:v>
                    </c:pt>
                    <c:pt idx="240">
                      <c:v>44939</c:v>
                    </c:pt>
                    <c:pt idx="241">
                      <c:v>44938</c:v>
                    </c:pt>
                    <c:pt idx="242">
                      <c:v>44937</c:v>
                    </c:pt>
                    <c:pt idx="243">
                      <c:v>44936</c:v>
                    </c:pt>
                    <c:pt idx="244">
                      <c:v>44935</c:v>
                    </c:pt>
                    <c:pt idx="245">
                      <c:v>44932</c:v>
                    </c:pt>
                    <c:pt idx="246">
                      <c:v>44931</c:v>
                    </c:pt>
                    <c:pt idx="247">
                      <c:v>44930</c:v>
                    </c:pt>
                    <c:pt idx="248">
                      <c:v>44929</c:v>
                    </c:pt>
                    <c:pt idx="249">
                      <c:v>44928</c:v>
                    </c:pt>
                    <c:pt idx="250">
                      <c:v>44925</c:v>
                    </c:pt>
                    <c:pt idx="251">
                      <c:v>44924</c:v>
                    </c:pt>
                    <c:pt idx="252">
                      <c:v>44923</c:v>
                    </c:pt>
                    <c:pt idx="253">
                      <c:v>44922</c:v>
                    </c:pt>
                    <c:pt idx="254">
                      <c:v>44918</c:v>
                    </c:pt>
                    <c:pt idx="255">
                      <c:v>44917</c:v>
                    </c:pt>
                    <c:pt idx="256">
                      <c:v>44916</c:v>
                    </c:pt>
                    <c:pt idx="257">
                      <c:v>44915</c:v>
                    </c:pt>
                    <c:pt idx="258">
                      <c:v>44914</c:v>
                    </c:pt>
                    <c:pt idx="259">
                      <c:v>44911</c:v>
                    </c:pt>
                    <c:pt idx="260">
                      <c:v>44910</c:v>
                    </c:pt>
                    <c:pt idx="261">
                      <c:v>44909</c:v>
                    </c:pt>
                    <c:pt idx="262">
                      <c:v>44908</c:v>
                    </c:pt>
                    <c:pt idx="263">
                      <c:v>44907</c:v>
                    </c:pt>
                    <c:pt idx="264">
                      <c:v>44904</c:v>
                    </c:pt>
                    <c:pt idx="265">
                      <c:v>44903</c:v>
                    </c:pt>
                    <c:pt idx="266">
                      <c:v>44902</c:v>
                    </c:pt>
                    <c:pt idx="267">
                      <c:v>44901</c:v>
                    </c:pt>
                    <c:pt idx="268">
                      <c:v>44900</c:v>
                    </c:pt>
                    <c:pt idx="269">
                      <c:v>44897</c:v>
                    </c:pt>
                    <c:pt idx="270">
                      <c:v>44896</c:v>
                    </c:pt>
                    <c:pt idx="271">
                      <c:v>44895</c:v>
                    </c:pt>
                    <c:pt idx="272">
                      <c:v>44894</c:v>
                    </c:pt>
                  </c:numLit>
                </c:cat>
                <c:val>
                  <c:numLit>
                    <c:formatCode>_ * #,##0_ ;_ * \-#,##0_ ;_ * "-"??_ ;_ @_ </c:formatCode>
                    <c:ptCount val="273"/>
                    <c:pt idx="0">
                      <c:v>50886972.469999999</c:v>
                    </c:pt>
                    <c:pt idx="1">
                      <c:v>48159000.579999998</c:v>
                    </c:pt>
                    <c:pt idx="2">
                      <c:v>51556980.240000002</c:v>
                    </c:pt>
                    <c:pt idx="3">
                      <c:v>38789203.82</c:v>
                    </c:pt>
                    <c:pt idx="4">
                      <c:v>36362031.259999998</c:v>
                    </c:pt>
                    <c:pt idx="5">
                      <c:v>51600210.740000002</c:v>
                    </c:pt>
                    <c:pt idx="6">
                      <c:v>46157186.030000001</c:v>
                    </c:pt>
                    <c:pt idx="7">
                      <c:v>48378554.960000001</c:v>
                    </c:pt>
                    <c:pt idx="8">
                      <c:v>45859341.659999996</c:v>
                    </c:pt>
                    <c:pt idx="9">
                      <c:v>45816683.43</c:v>
                    </c:pt>
                    <c:pt idx="10">
                      <c:v>46949355.409999996</c:v>
                    </c:pt>
                    <c:pt idx="11">
                      <c:v>49407185.299999997</c:v>
                    </c:pt>
                    <c:pt idx="12">
                      <c:v>47249999.25</c:v>
                    </c:pt>
                    <c:pt idx="13">
                      <c:v>49560309</c:v>
                    </c:pt>
                    <c:pt idx="14">
                      <c:v>53161440.729999997</c:v>
                    </c:pt>
                    <c:pt idx="15">
                      <c:v>51588263.740000002</c:v>
                    </c:pt>
                    <c:pt idx="16">
                      <c:v>44957651.159999996</c:v>
                    </c:pt>
                    <c:pt idx="17">
                      <c:v>40078733.630000003</c:v>
                    </c:pt>
                    <c:pt idx="18">
                      <c:v>39781833.280000001</c:v>
                    </c:pt>
                    <c:pt idx="19">
                      <c:v>39904460.899999999</c:v>
                    </c:pt>
                    <c:pt idx="20">
                      <c:v>38429737.450000003</c:v>
                    </c:pt>
                    <c:pt idx="21">
                      <c:v>38204739.68</c:v>
                    </c:pt>
                    <c:pt idx="22">
                      <c:v>38357112.159999996</c:v>
                    </c:pt>
                    <c:pt idx="23">
                      <c:v>36421646.350000001</c:v>
                    </c:pt>
                    <c:pt idx="24">
                      <c:v>34296376.719999999</c:v>
                    </c:pt>
                    <c:pt idx="25">
                      <c:v>34457591.579999998</c:v>
                    </c:pt>
                    <c:pt idx="26">
                      <c:v>32867926.5</c:v>
                    </c:pt>
                    <c:pt idx="27">
                      <c:v>34244817.32</c:v>
                    </c:pt>
                    <c:pt idx="28">
                      <c:v>33609671.859999999</c:v>
                    </c:pt>
                    <c:pt idx="29">
                      <c:v>32102865.899999999</c:v>
                    </c:pt>
                    <c:pt idx="30">
                      <c:v>28741841.850000001</c:v>
                    </c:pt>
                    <c:pt idx="31">
                      <c:v>29574584.649999999</c:v>
                    </c:pt>
                    <c:pt idx="32">
                      <c:v>28636546.600000001</c:v>
                    </c:pt>
                    <c:pt idx="33">
                      <c:v>28097765.670000002</c:v>
                    </c:pt>
                    <c:pt idx="34">
                      <c:v>30677460.59</c:v>
                    </c:pt>
                    <c:pt idx="35">
                      <c:v>29777413.91</c:v>
                    </c:pt>
                    <c:pt idx="36">
                      <c:v>28178458.530000001</c:v>
                    </c:pt>
                    <c:pt idx="37">
                      <c:v>29537478.600000001</c:v>
                    </c:pt>
                    <c:pt idx="38">
                      <c:v>29809223.32</c:v>
                    </c:pt>
                    <c:pt idx="39">
                      <c:v>29753241.91</c:v>
                    </c:pt>
                    <c:pt idx="40">
                      <c:v>30851930.25</c:v>
                    </c:pt>
                    <c:pt idx="41">
                      <c:v>32112515.010000002</c:v>
                    </c:pt>
                    <c:pt idx="42">
                      <c:v>32088718.489999998</c:v>
                    </c:pt>
                    <c:pt idx="43">
                      <c:v>31690462.350000001</c:v>
                    </c:pt>
                    <c:pt idx="44">
                      <c:v>30603060.739999998</c:v>
                    </c:pt>
                    <c:pt idx="45">
                      <c:v>29376298.57</c:v>
                    </c:pt>
                    <c:pt idx="46">
                      <c:v>29056356.66</c:v>
                    </c:pt>
                    <c:pt idx="47">
                      <c:v>28661512.690000001</c:v>
                    </c:pt>
                    <c:pt idx="48">
                      <c:v>28662414.449999999</c:v>
                    </c:pt>
                    <c:pt idx="49">
                      <c:v>28781283.57</c:v>
                    </c:pt>
                    <c:pt idx="50">
                      <c:v>28215215.190000001</c:v>
                    </c:pt>
                    <c:pt idx="51">
                      <c:v>27087665.98</c:v>
                    </c:pt>
                    <c:pt idx="52">
                      <c:v>26050776.66</c:v>
                    </c:pt>
                    <c:pt idx="53">
                      <c:v>25858304.050000001</c:v>
                    </c:pt>
                    <c:pt idx="54">
                      <c:v>24507387.550000001</c:v>
                    </c:pt>
                    <c:pt idx="55">
                      <c:v>25512233.030000001</c:v>
                    </c:pt>
                    <c:pt idx="56">
                      <c:v>24532379.329999998</c:v>
                    </c:pt>
                    <c:pt idx="57">
                      <c:v>23918566.920000002</c:v>
                    </c:pt>
                    <c:pt idx="58">
                      <c:v>25152042.73</c:v>
                    </c:pt>
                    <c:pt idx="59">
                      <c:v>26021342.18</c:v>
                    </c:pt>
                    <c:pt idx="60">
                      <c:v>26344484.68</c:v>
                    </c:pt>
                    <c:pt idx="61">
                      <c:v>26347211.870000001</c:v>
                    </c:pt>
                    <c:pt idx="62">
                      <c:v>25791699.559999999</c:v>
                    </c:pt>
                    <c:pt idx="63">
                      <c:v>26258440.600000001</c:v>
                    </c:pt>
                    <c:pt idx="64">
                      <c:v>28428066.559999999</c:v>
                    </c:pt>
                    <c:pt idx="65">
                      <c:v>26732563.91</c:v>
                    </c:pt>
                    <c:pt idx="66">
                      <c:v>25651313.890000001</c:v>
                    </c:pt>
                    <c:pt idx="67">
                      <c:v>28033921.850000001</c:v>
                    </c:pt>
                    <c:pt idx="68">
                      <c:v>39602729.140000001</c:v>
                    </c:pt>
                    <c:pt idx="69">
                      <c:v>40008531.43</c:v>
                    </c:pt>
                    <c:pt idx="70">
                      <c:v>38423010.530000001</c:v>
                    </c:pt>
                    <c:pt idx="71">
                      <c:v>37360264.210000001</c:v>
                    </c:pt>
                    <c:pt idx="72">
                      <c:v>37867516.159999996</c:v>
                    </c:pt>
                    <c:pt idx="73">
                      <c:v>35469883.25</c:v>
                    </c:pt>
                    <c:pt idx="74">
                      <c:v>37304340.020000003</c:v>
                    </c:pt>
                    <c:pt idx="75">
                      <c:v>37145743.799999997</c:v>
                    </c:pt>
                    <c:pt idx="76">
                      <c:v>33223073.370000001</c:v>
                    </c:pt>
                    <c:pt idx="77">
                      <c:v>34172494.450000003</c:v>
                    </c:pt>
                    <c:pt idx="78">
                      <c:v>32977958.59</c:v>
                    </c:pt>
                    <c:pt idx="79">
                      <c:v>33220951.440000001</c:v>
                    </c:pt>
                    <c:pt idx="80">
                      <c:v>31030556.23</c:v>
                    </c:pt>
                    <c:pt idx="81">
                      <c:v>28755537.66</c:v>
                    </c:pt>
                    <c:pt idx="82">
                      <c:v>25942398.149999999</c:v>
                    </c:pt>
                    <c:pt idx="83">
                      <c:v>27411942.359999999</c:v>
                    </c:pt>
                    <c:pt idx="84">
                      <c:v>27791233.030000001</c:v>
                    </c:pt>
                    <c:pt idx="85">
                      <c:v>29472718.940000001</c:v>
                    </c:pt>
                    <c:pt idx="86">
                      <c:v>30122617.280000001</c:v>
                    </c:pt>
                    <c:pt idx="87">
                      <c:v>29885625.390000001</c:v>
                    </c:pt>
                    <c:pt idx="88">
                      <c:v>31962309.48</c:v>
                    </c:pt>
                    <c:pt idx="89">
                      <c:v>32096708.920000002</c:v>
                    </c:pt>
                    <c:pt idx="90">
                      <c:v>31458510.010000002</c:v>
                    </c:pt>
                    <c:pt idx="91">
                      <c:v>30990734.379999999</c:v>
                    </c:pt>
                    <c:pt idx="92">
                      <c:v>29269236.390000001</c:v>
                    </c:pt>
                    <c:pt idx="93">
                      <c:v>29587369.489999998</c:v>
                    </c:pt>
                    <c:pt idx="94">
                      <c:v>28224726.739999998</c:v>
                    </c:pt>
                    <c:pt idx="95">
                      <c:v>28066838.149999999</c:v>
                    </c:pt>
                    <c:pt idx="96">
                      <c:v>26729131.829999998</c:v>
                    </c:pt>
                    <c:pt idx="97">
                      <c:v>27069940.199999999</c:v>
                    </c:pt>
                    <c:pt idx="98">
                      <c:v>26316644.289999999</c:v>
                    </c:pt>
                    <c:pt idx="99">
                      <c:v>27136178.050000001</c:v>
                    </c:pt>
                    <c:pt idx="100">
                      <c:v>26358719.780000001</c:v>
                    </c:pt>
                    <c:pt idx="101">
                      <c:v>26253790.68</c:v>
                    </c:pt>
                    <c:pt idx="102">
                      <c:v>25881162.75</c:v>
                    </c:pt>
                    <c:pt idx="103">
                      <c:v>25100895.370000001</c:v>
                    </c:pt>
                    <c:pt idx="104">
                      <c:v>23900890.02</c:v>
                    </c:pt>
                    <c:pt idx="105">
                      <c:v>24538606.890000001</c:v>
                    </c:pt>
                    <c:pt idx="106">
                      <c:v>24365619.039999999</c:v>
                    </c:pt>
                    <c:pt idx="107">
                      <c:v>25071764.27</c:v>
                    </c:pt>
                    <c:pt idx="108">
                      <c:v>25384867.989999998</c:v>
                    </c:pt>
                    <c:pt idx="109">
                      <c:v>25570043.77</c:v>
                    </c:pt>
                    <c:pt idx="110">
                      <c:v>25458695.440000001</c:v>
                    </c:pt>
                    <c:pt idx="111">
                      <c:v>25435783.940000001</c:v>
                    </c:pt>
                    <c:pt idx="112">
                      <c:v>25139650.030000001</c:v>
                    </c:pt>
                    <c:pt idx="113">
                      <c:v>25082780.920000002</c:v>
                    </c:pt>
                    <c:pt idx="114">
                      <c:v>26715069.27</c:v>
                    </c:pt>
                    <c:pt idx="115">
                      <c:v>25581351.34</c:v>
                    </c:pt>
                    <c:pt idx="116">
                      <c:v>25630284.469999999</c:v>
                    </c:pt>
                    <c:pt idx="117">
                      <c:v>24964719.16</c:v>
                    </c:pt>
                    <c:pt idx="118">
                      <c:v>25268020.48</c:v>
                    </c:pt>
                    <c:pt idx="119">
                      <c:v>25190651.940000001</c:v>
                    </c:pt>
                    <c:pt idx="120">
                      <c:v>25210409.32</c:v>
                    </c:pt>
                    <c:pt idx="121">
                      <c:v>24964107.649999999</c:v>
                    </c:pt>
                    <c:pt idx="122">
                      <c:v>25116602.809999999</c:v>
                    </c:pt>
                    <c:pt idx="123">
                      <c:v>24394894.559999999</c:v>
                    </c:pt>
                    <c:pt idx="124">
                      <c:v>26877056.489999998</c:v>
                    </c:pt>
                    <c:pt idx="125">
                      <c:v>28564488.690000001</c:v>
                    </c:pt>
                    <c:pt idx="126">
                      <c:v>29826642.359999999</c:v>
                    </c:pt>
                    <c:pt idx="127">
                      <c:v>30449792.530000001</c:v>
                    </c:pt>
                    <c:pt idx="128">
                      <c:v>31125737.82</c:v>
                    </c:pt>
                    <c:pt idx="129">
                      <c:v>32605373.719999999</c:v>
                    </c:pt>
                    <c:pt idx="130">
                      <c:v>34819984.090000004</c:v>
                    </c:pt>
                    <c:pt idx="131">
                      <c:v>34719304.130000003</c:v>
                    </c:pt>
                    <c:pt idx="132">
                      <c:v>31844825.780000001</c:v>
                    </c:pt>
                    <c:pt idx="133">
                      <c:v>42154322.259999998</c:v>
                    </c:pt>
                    <c:pt idx="134">
                      <c:v>38750773.939999998</c:v>
                    </c:pt>
                    <c:pt idx="135">
                      <c:v>39311545.920000002</c:v>
                    </c:pt>
                    <c:pt idx="136">
                      <c:v>34147588.950000003</c:v>
                    </c:pt>
                    <c:pt idx="137">
                      <c:v>32112005.629999999</c:v>
                    </c:pt>
                    <c:pt idx="138">
                      <c:v>30295532.390000001</c:v>
                    </c:pt>
                    <c:pt idx="139">
                      <c:v>28122296.699999999</c:v>
                    </c:pt>
                    <c:pt idx="140">
                      <c:v>30157388.989999998</c:v>
                    </c:pt>
                    <c:pt idx="141">
                      <c:v>29398271.43</c:v>
                    </c:pt>
                    <c:pt idx="142">
                      <c:v>32982957.149999999</c:v>
                    </c:pt>
                    <c:pt idx="143">
                      <c:v>34386654.560000002</c:v>
                    </c:pt>
                    <c:pt idx="144">
                      <c:v>33588425.149999999</c:v>
                    </c:pt>
                    <c:pt idx="145">
                      <c:v>33661478.579999998</c:v>
                    </c:pt>
                    <c:pt idx="146">
                      <c:v>32246911.59</c:v>
                    </c:pt>
                    <c:pt idx="147">
                      <c:v>30876618.149999999</c:v>
                    </c:pt>
                    <c:pt idx="148">
                      <c:v>30714640.68</c:v>
                    </c:pt>
                    <c:pt idx="149">
                      <c:v>28613339.399999999</c:v>
                    </c:pt>
                    <c:pt idx="150">
                      <c:v>30062408.899999999</c:v>
                    </c:pt>
                    <c:pt idx="151">
                      <c:v>29379017.77</c:v>
                    </c:pt>
                    <c:pt idx="152">
                      <c:v>27662059.510000002</c:v>
                    </c:pt>
                    <c:pt idx="153">
                      <c:v>24205914.25</c:v>
                    </c:pt>
                    <c:pt idx="154">
                      <c:v>23269854.190000001</c:v>
                    </c:pt>
                    <c:pt idx="155">
                      <c:v>23380880.84</c:v>
                    </c:pt>
                    <c:pt idx="156">
                      <c:v>24817565.399999999</c:v>
                    </c:pt>
                    <c:pt idx="157">
                      <c:v>25526441.469999999</c:v>
                    </c:pt>
                    <c:pt idx="158">
                      <c:v>26428404.73</c:v>
                    </c:pt>
                    <c:pt idx="159">
                      <c:v>26482220.059999999</c:v>
                    </c:pt>
                    <c:pt idx="160">
                      <c:v>24665550.809999999</c:v>
                    </c:pt>
                    <c:pt idx="161">
                      <c:v>25994977.77</c:v>
                    </c:pt>
                    <c:pt idx="162">
                      <c:v>25803148.329999998</c:v>
                    </c:pt>
                    <c:pt idx="163">
                      <c:v>25565214.48</c:v>
                    </c:pt>
                    <c:pt idx="164">
                      <c:v>25725299.899999999</c:v>
                    </c:pt>
                    <c:pt idx="165">
                      <c:v>26110342.050000001</c:v>
                    </c:pt>
                    <c:pt idx="166">
                      <c:v>26222279.449999999</c:v>
                    </c:pt>
                    <c:pt idx="167">
                      <c:v>25918973.66</c:v>
                    </c:pt>
                    <c:pt idx="168">
                      <c:v>26037655.940000001</c:v>
                    </c:pt>
                    <c:pt idx="169">
                      <c:v>26206739.329999998</c:v>
                    </c:pt>
                    <c:pt idx="170">
                      <c:v>28346709.260000002</c:v>
                    </c:pt>
                    <c:pt idx="171">
                      <c:v>27684600.66</c:v>
                    </c:pt>
                    <c:pt idx="172">
                      <c:v>28742257.420000002</c:v>
                    </c:pt>
                    <c:pt idx="173">
                      <c:v>28264287.34</c:v>
                    </c:pt>
                    <c:pt idx="174">
                      <c:v>28989077.82</c:v>
                    </c:pt>
                    <c:pt idx="175">
                      <c:v>28958467.850000001</c:v>
                    </c:pt>
                    <c:pt idx="176">
                      <c:v>29079773.84</c:v>
                    </c:pt>
                    <c:pt idx="177">
                      <c:v>29338532.239999998</c:v>
                    </c:pt>
                    <c:pt idx="178">
                      <c:v>29408238.93</c:v>
                    </c:pt>
                    <c:pt idx="179">
                      <c:v>28846385.77</c:v>
                    </c:pt>
                    <c:pt idx="180">
                      <c:v>29706061.469999999</c:v>
                    </c:pt>
                    <c:pt idx="181">
                      <c:v>29970537.140000001</c:v>
                    </c:pt>
                    <c:pt idx="182">
                      <c:v>30602300.41</c:v>
                    </c:pt>
                    <c:pt idx="183">
                      <c:v>30516353.93</c:v>
                    </c:pt>
                    <c:pt idx="184">
                      <c:v>32799467.23</c:v>
                    </c:pt>
                    <c:pt idx="185">
                      <c:v>34420978.380000003</c:v>
                    </c:pt>
                    <c:pt idx="186">
                      <c:v>34049904.210000001</c:v>
                    </c:pt>
                    <c:pt idx="187">
                      <c:v>36081274.350000001</c:v>
                    </c:pt>
                    <c:pt idx="188">
                      <c:v>34032137.299999997</c:v>
                    </c:pt>
                    <c:pt idx="189">
                      <c:v>36453191.590000004</c:v>
                    </c:pt>
                    <c:pt idx="190">
                      <c:v>40314531.780000001</c:v>
                    </c:pt>
                    <c:pt idx="191">
                      <c:v>38377902.090000004</c:v>
                    </c:pt>
                    <c:pt idx="192">
                      <c:v>34921511.649999999</c:v>
                    </c:pt>
                    <c:pt idx="193">
                      <c:v>36005934.950000003</c:v>
                    </c:pt>
                    <c:pt idx="194">
                      <c:v>34279762.240000002</c:v>
                    </c:pt>
                    <c:pt idx="195">
                      <c:v>34323563.670000002</c:v>
                    </c:pt>
                    <c:pt idx="196">
                      <c:v>33171117.260000002</c:v>
                    </c:pt>
                    <c:pt idx="197">
                      <c:v>35387703.920000002</c:v>
                    </c:pt>
                    <c:pt idx="198">
                      <c:v>30863344.280000001</c:v>
                    </c:pt>
                    <c:pt idx="199">
                      <c:v>32228350.93</c:v>
                    </c:pt>
                    <c:pt idx="200">
                      <c:v>29783305.629999999</c:v>
                    </c:pt>
                    <c:pt idx="201">
                      <c:v>30261399.09</c:v>
                    </c:pt>
                    <c:pt idx="202">
                      <c:v>29471629.550000001</c:v>
                    </c:pt>
                    <c:pt idx="203">
                      <c:v>28322829.190000001</c:v>
                    </c:pt>
                    <c:pt idx="204">
                      <c:v>27375947.949999999</c:v>
                    </c:pt>
                    <c:pt idx="205">
                      <c:v>26493596.059999999</c:v>
                    </c:pt>
                    <c:pt idx="206">
                      <c:v>26884813.780000001</c:v>
                    </c:pt>
                    <c:pt idx="207">
                      <c:v>18162904.300000001</c:v>
                    </c:pt>
                    <c:pt idx="208">
                      <c:v>18423326.309999999</c:v>
                    </c:pt>
                    <c:pt idx="209">
                      <c:v>19784100.280000001</c:v>
                    </c:pt>
                    <c:pt idx="210">
                      <c:v>20691351.030000001</c:v>
                    </c:pt>
                    <c:pt idx="211">
                      <c:v>20735843.079999998</c:v>
                    </c:pt>
                    <c:pt idx="212">
                      <c:v>21894211.760000002</c:v>
                    </c:pt>
                    <c:pt idx="213">
                      <c:v>19204205.27</c:v>
                    </c:pt>
                    <c:pt idx="214">
                      <c:v>20034620.329999998</c:v>
                    </c:pt>
                    <c:pt idx="215">
                      <c:v>21076710.210000001</c:v>
                    </c:pt>
                    <c:pt idx="216">
                      <c:v>20670509.039999999</c:v>
                    </c:pt>
                    <c:pt idx="217">
                      <c:v>19742016.82</c:v>
                    </c:pt>
                    <c:pt idx="218">
                      <c:v>21170635.210000001</c:v>
                    </c:pt>
                    <c:pt idx="219">
                      <c:v>22526209.379999999</c:v>
                    </c:pt>
                    <c:pt idx="220">
                      <c:v>21473025.670000002</c:v>
                    </c:pt>
                    <c:pt idx="221">
                      <c:v>21537525.760000002</c:v>
                    </c:pt>
                    <c:pt idx="222">
                      <c:v>22078808.140000001</c:v>
                    </c:pt>
                    <c:pt idx="223">
                      <c:v>22187003.329999998</c:v>
                    </c:pt>
                    <c:pt idx="224">
                      <c:v>23140216.469999999</c:v>
                    </c:pt>
                    <c:pt idx="225">
                      <c:v>23961836.82</c:v>
                    </c:pt>
                    <c:pt idx="226">
                      <c:v>23731044.870000001</c:v>
                    </c:pt>
                    <c:pt idx="227">
                      <c:v>22064115.239999998</c:v>
                    </c:pt>
                    <c:pt idx="228">
                      <c:v>26347466.489999998</c:v>
                    </c:pt>
                    <c:pt idx="229">
                      <c:v>25892242.75</c:v>
                    </c:pt>
                    <c:pt idx="230">
                      <c:v>25757811.640000001</c:v>
                    </c:pt>
                    <c:pt idx="231">
                      <c:v>25903896.940000001</c:v>
                    </c:pt>
                    <c:pt idx="232">
                      <c:v>25761977.09</c:v>
                    </c:pt>
                    <c:pt idx="233">
                      <c:v>26298365.870000001</c:v>
                    </c:pt>
                    <c:pt idx="234">
                      <c:v>25546965.07</c:v>
                    </c:pt>
                    <c:pt idx="235">
                      <c:v>26950135.449999999</c:v>
                    </c:pt>
                    <c:pt idx="236">
                      <c:v>28438352.760000002</c:v>
                    </c:pt>
                    <c:pt idx="237">
                      <c:v>32013059.039999999</c:v>
                    </c:pt>
                    <c:pt idx="238">
                      <c:v>30723988.59</c:v>
                    </c:pt>
                    <c:pt idx="239">
                      <c:v>28800024.420000002</c:v>
                    </c:pt>
                    <c:pt idx="240">
                      <c:v>29305780.829999998</c:v>
                    </c:pt>
                    <c:pt idx="241">
                      <c:v>28585017.390000001</c:v>
                    </c:pt>
                    <c:pt idx="242">
                      <c:v>30370590.370000001</c:v>
                    </c:pt>
                    <c:pt idx="243">
                      <c:v>30357253.140000001</c:v>
                    </c:pt>
                    <c:pt idx="244">
                      <c:v>33439626.75</c:v>
                    </c:pt>
                    <c:pt idx="245">
                      <c:v>29938324.780000001</c:v>
                    </c:pt>
                    <c:pt idx="246">
                      <c:v>31039727.300000001</c:v>
                    </c:pt>
                    <c:pt idx="247">
                      <c:v>30949628.93</c:v>
                    </c:pt>
                    <c:pt idx="248">
                      <c:v>29631037.879999999</c:v>
                    </c:pt>
                    <c:pt idx="249">
                      <c:v>30995253.829999998</c:v>
                    </c:pt>
                    <c:pt idx="250">
                      <c:v>30814464.859999999</c:v>
                    </c:pt>
                    <c:pt idx="251">
                      <c:v>31731830.129999999</c:v>
                    </c:pt>
                    <c:pt idx="252">
                      <c:v>36236262.140000001</c:v>
                    </c:pt>
                    <c:pt idx="253">
                      <c:v>37446040</c:v>
                    </c:pt>
                    <c:pt idx="254">
                      <c:v>34161424.450000003</c:v>
                    </c:pt>
                    <c:pt idx="255">
                      <c:v>40830663.140000001</c:v>
                    </c:pt>
                    <c:pt idx="256">
                      <c:v>41696510.140000001</c:v>
                    </c:pt>
                    <c:pt idx="257">
                      <c:v>41249434.850000001</c:v>
                    </c:pt>
                    <c:pt idx="258">
                      <c:v>43062084.18</c:v>
                    </c:pt>
                    <c:pt idx="259">
                      <c:v>41517338.210000001</c:v>
                    </c:pt>
                    <c:pt idx="260">
                      <c:v>41295608.009999998</c:v>
                    </c:pt>
                    <c:pt idx="261">
                      <c:v>41518245.479999997</c:v>
                    </c:pt>
                    <c:pt idx="262">
                      <c:v>41429615.990000002</c:v>
                    </c:pt>
                    <c:pt idx="263">
                      <c:v>40768891.32</c:v>
                    </c:pt>
                    <c:pt idx="264">
                      <c:v>41790257.060000002</c:v>
                    </c:pt>
                    <c:pt idx="265">
                      <c:v>44147718.340000004</c:v>
                    </c:pt>
                    <c:pt idx="266">
                      <c:v>45329342.539999999</c:v>
                    </c:pt>
                    <c:pt idx="267">
                      <c:v>44155924.140000001</c:v>
                    </c:pt>
                    <c:pt idx="268">
                      <c:v>44923520.409999996</c:v>
                    </c:pt>
                    <c:pt idx="269">
                      <c:v>45678962.219999999</c:v>
                    </c:pt>
                    <c:pt idx="270">
                      <c:v>46888047.659999996</c:v>
                    </c:pt>
                    <c:pt idx="271">
                      <c:v>46022150.090000004</c:v>
                    </c:pt>
                    <c:pt idx="272">
                      <c:v>45924743.640000001</c:v>
                    </c:pt>
                  </c:numLit>
                </c:val>
                <c:smooth val="0"/>
                <c:extLst>
                  <c:ext xmlns:c16="http://schemas.microsoft.com/office/drawing/2014/chart" uri="{C3380CC4-5D6E-409C-BE32-E72D297353CC}">
                    <c16:uniqueId val="{00000003-8F6F-4AB8-8E28-30B9C46A18F5}"/>
                  </c:ext>
                </c:extLst>
              </c15:ser>
            </c15:filteredLineSeries>
          </c:ext>
        </c:extLst>
      </c:lineChart>
      <c:dateAx>
        <c:axId val="883464352"/>
        <c:scaling>
          <c:orientation val="minMax"/>
          <c:min val="44927"/>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304800</xdr:colOff>
      <xdr:row>18</xdr:row>
      <xdr:rowOff>114300</xdr:rowOff>
    </xdr:to>
    <xdr:graphicFrame macro="">
      <xdr:nvGraphicFramePr>
        <xdr:cNvPr id="4"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B1ADE9AF-1994-4FCB-966D-BD6CACC218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120650</xdr:rowOff>
    </xdr:from>
    <xdr:to>
      <xdr:col>4</xdr:col>
      <xdr:colOff>245410</xdr:colOff>
      <xdr:row>33</xdr:row>
      <xdr:rowOff>190500</xdr:rowOff>
    </xdr:to>
    <xdr:graphicFrame macro="">
      <xdr:nvGraphicFramePr>
        <xdr:cNvPr id="2"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5B7B89A0-9A3C-4C5E-A02E-4B69938BB4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hyperlink" Target="https://climateaccountability.org/carbonmajors_dataset2020.html" TargetMode="External"/></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B80"/>
  <sheetViews>
    <sheetView showGridLines="0" tabSelected="1" zoomScaleNormal="100" zoomScaleSheetLayoutView="100" workbookViewId="0">
      <selection activeCell="A73" sqref="A73"/>
    </sheetView>
  </sheetViews>
  <sheetFormatPr defaultColWidth="9.1796875" defaultRowHeight="14"/>
  <cols>
    <col min="1" max="1" width="107" style="2" customWidth="1"/>
    <col min="2" max="2" width="6.1796875" style="78" bestFit="1" customWidth="1"/>
    <col min="3" max="16384" width="9.1796875" style="2"/>
  </cols>
  <sheetData>
    <row r="1" spans="1:2" ht="23">
      <c r="A1" s="957" t="s">
        <v>209</v>
      </c>
      <c r="B1" s="957"/>
    </row>
    <row r="2" spans="1:2">
      <c r="A2" s="958" t="s">
        <v>247</v>
      </c>
      <c r="B2" s="958"/>
    </row>
    <row r="3" spans="1:2">
      <c r="A3" s="956" t="s">
        <v>202</v>
      </c>
      <c r="B3" s="956"/>
    </row>
    <row r="4" spans="1:2">
      <c r="A4" s="83" t="s">
        <v>1064</v>
      </c>
      <c r="B4" s="77"/>
    </row>
    <row r="5" spans="1:2">
      <c r="A5" s="83" t="s">
        <v>1065</v>
      </c>
      <c r="B5" s="77"/>
    </row>
    <row r="6" spans="1:2">
      <c r="A6" s="83" t="s">
        <v>1067</v>
      </c>
    </row>
    <row r="7" spans="1:2">
      <c r="A7" s="83" t="s">
        <v>1068</v>
      </c>
    </row>
    <row r="8" spans="1:2">
      <c r="A8" s="83" t="s">
        <v>529</v>
      </c>
    </row>
    <row r="9" spans="1:2">
      <c r="A9" s="83" t="s">
        <v>548</v>
      </c>
    </row>
    <row r="10" spans="1:2">
      <c r="A10" s="83" t="s">
        <v>1069</v>
      </c>
    </row>
    <row r="11" spans="1:2">
      <c r="A11" s="83" t="s">
        <v>1066</v>
      </c>
    </row>
    <row r="12" spans="1:2">
      <c r="A12" s="83" t="s">
        <v>1070</v>
      </c>
    </row>
    <row r="13" spans="1:2">
      <c r="A13" s="83" t="s">
        <v>1071</v>
      </c>
    </row>
    <row r="14" spans="1:2">
      <c r="A14" s="83" t="s">
        <v>1072</v>
      </c>
    </row>
    <row r="15" spans="1:2">
      <c r="A15" s="83" t="s">
        <v>1073</v>
      </c>
      <c r="B15" s="77"/>
    </row>
    <row r="16" spans="1:2">
      <c r="A16" s="83" t="s">
        <v>1074</v>
      </c>
      <c r="B16" s="77"/>
    </row>
    <row r="17" spans="1:2">
      <c r="A17" s="83" t="s">
        <v>1075</v>
      </c>
      <c r="B17" s="77"/>
    </row>
    <row r="18" spans="1:2">
      <c r="A18" s="83" t="s">
        <v>1076</v>
      </c>
      <c r="B18" s="77"/>
    </row>
    <row r="19" spans="1:2">
      <c r="B19" s="77"/>
    </row>
    <row r="20" spans="1:2">
      <c r="A20" s="964" t="s">
        <v>203</v>
      </c>
      <c r="B20" s="964"/>
    </row>
    <row r="21" spans="1:2">
      <c r="A21" s="83" t="s">
        <v>1077</v>
      </c>
      <c r="B21" s="77"/>
    </row>
    <row r="22" spans="1:2">
      <c r="A22" s="83" t="s">
        <v>1078</v>
      </c>
      <c r="B22" s="77"/>
    </row>
    <row r="23" spans="1:2">
      <c r="A23" s="83" t="s">
        <v>1079</v>
      </c>
    </row>
    <row r="24" spans="1:2">
      <c r="A24" s="83" t="s">
        <v>344</v>
      </c>
    </row>
    <row r="25" spans="1:2">
      <c r="A25" s="83" t="s">
        <v>343</v>
      </c>
    </row>
    <row r="26" spans="1:2">
      <c r="A26" s="83" t="s">
        <v>1080</v>
      </c>
    </row>
    <row r="27" spans="1:2">
      <c r="A27" s="83" t="s">
        <v>1081</v>
      </c>
    </row>
    <row r="28" spans="1:2">
      <c r="A28" s="83" t="s">
        <v>345</v>
      </c>
    </row>
    <row r="29" spans="1:2">
      <c r="A29" s="83" t="s">
        <v>1082</v>
      </c>
      <c r="B29" s="77"/>
    </row>
    <row r="30" spans="1:2">
      <c r="A30" s="83" t="s">
        <v>248</v>
      </c>
      <c r="B30" s="77"/>
    </row>
    <row r="31" spans="1:2">
      <c r="A31" s="83" t="s">
        <v>249</v>
      </c>
      <c r="B31" s="77"/>
    </row>
    <row r="32" spans="1:2">
      <c r="A32" s="83" t="s">
        <v>250</v>
      </c>
      <c r="B32" s="77"/>
    </row>
    <row r="33" spans="1:2">
      <c r="A33" s="83" t="s">
        <v>1083</v>
      </c>
      <c r="B33" s="77"/>
    </row>
    <row r="34" spans="1:2">
      <c r="A34" s="83" t="s">
        <v>1084</v>
      </c>
      <c r="B34" s="77"/>
    </row>
    <row r="35" spans="1:2">
      <c r="A35" s="83" t="s">
        <v>1085</v>
      </c>
      <c r="B35" s="77"/>
    </row>
    <row r="36" spans="1:2">
      <c r="A36" s="83" t="s">
        <v>1086</v>
      </c>
      <c r="B36" s="77"/>
    </row>
    <row r="37" spans="1:2">
      <c r="A37" s="83" t="s">
        <v>1087</v>
      </c>
      <c r="B37" s="77"/>
    </row>
    <row r="38" spans="1:2">
      <c r="A38" s="83" t="s">
        <v>1321</v>
      </c>
      <c r="B38" s="77"/>
    </row>
    <row r="39" spans="1:2">
      <c r="A39" s="83" t="s">
        <v>1088</v>
      </c>
    </row>
    <row r="40" spans="1:2">
      <c r="B40" s="77"/>
    </row>
    <row r="41" spans="1:2">
      <c r="A41" s="963" t="s">
        <v>204</v>
      </c>
      <c r="B41" s="963"/>
    </row>
    <row r="42" spans="1:2">
      <c r="A42" s="83" t="s">
        <v>251</v>
      </c>
      <c r="B42" s="77"/>
    </row>
    <row r="43" spans="1:2">
      <c r="A43" s="83" t="s">
        <v>1089</v>
      </c>
      <c r="B43" s="77"/>
    </row>
    <row r="44" spans="1:2">
      <c r="A44" s="83" t="s">
        <v>1090</v>
      </c>
      <c r="B44" s="77"/>
    </row>
    <row r="45" spans="1:2">
      <c r="A45" s="83" t="s">
        <v>1091</v>
      </c>
      <c r="B45" s="77"/>
    </row>
    <row r="46" spans="1:2">
      <c r="A46" s="83" t="s">
        <v>1092</v>
      </c>
      <c r="B46" s="77"/>
    </row>
    <row r="47" spans="1:2">
      <c r="A47" s="83" t="s">
        <v>253</v>
      </c>
      <c r="B47" s="77"/>
    </row>
    <row r="48" spans="1:2">
      <c r="A48" s="83" t="s">
        <v>1093</v>
      </c>
      <c r="B48" s="77"/>
    </row>
    <row r="49" spans="1:2">
      <c r="A49" s="83" t="s">
        <v>252</v>
      </c>
      <c r="B49" s="77"/>
    </row>
    <row r="50" spans="1:2">
      <c r="A50" s="83"/>
      <c r="B50" s="77"/>
    </row>
    <row r="51" spans="1:2">
      <c r="A51" s="962" t="s">
        <v>208</v>
      </c>
      <c r="B51" s="962"/>
    </row>
    <row r="52" spans="1:2">
      <c r="A52" s="83" t="s">
        <v>1094</v>
      </c>
      <c r="B52" s="77"/>
    </row>
    <row r="53" spans="1:2">
      <c r="A53" s="83" t="s">
        <v>1095</v>
      </c>
      <c r="B53" s="77"/>
    </row>
    <row r="54" spans="1:2">
      <c r="A54" s="83" t="s">
        <v>254</v>
      </c>
      <c r="B54" s="77"/>
    </row>
    <row r="55" spans="1:2">
      <c r="A55" s="83" t="s">
        <v>255</v>
      </c>
      <c r="B55" s="77"/>
    </row>
    <row r="56" spans="1:2">
      <c r="A56" s="83" t="s">
        <v>256</v>
      </c>
      <c r="B56" s="77"/>
    </row>
    <row r="57" spans="1:2">
      <c r="A57" s="83" t="s">
        <v>1291</v>
      </c>
    </row>
    <row r="59" spans="1:2">
      <c r="A59" s="961" t="s">
        <v>1608</v>
      </c>
      <c r="B59" s="961"/>
    </row>
    <row r="60" spans="1:2">
      <c r="A60" s="83" t="s">
        <v>1099</v>
      </c>
    </row>
    <row r="61" spans="1:2">
      <c r="A61" s="83" t="s">
        <v>1100</v>
      </c>
    </row>
    <row r="62" spans="1:2">
      <c r="A62" s="83" t="s">
        <v>1101</v>
      </c>
    </row>
    <row r="63" spans="1:2">
      <c r="A63" s="83" t="s">
        <v>1096</v>
      </c>
    </row>
    <row r="64" spans="1:2">
      <c r="A64" s="83" t="s">
        <v>1097</v>
      </c>
    </row>
    <row r="66" spans="1:2">
      <c r="A66" s="960" t="s">
        <v>47</v>
      </c>
      <c r="B66" s="960"/>
    </row>
    <row r="67" spans="1:2">
      <c r="A67" s="83" t="s">
        <v>1098</v>
      </c>
    </row>
    <row r="69" spans="1:2">
      <c r="A69" s="959" t="s">
        <v>1444</v>
      </c>
      <c r="B69" s="959"/>
    </row>
    <row r="70" spans="1:2">
      <c r="A70" s="77" t="s">
        <v>1893</v>
      </c>
    </row>
    <row r="71" spans="1:2">
      <c r="A71" s="77" t="s">
        <v>1894</v>
      </c>
    </row>
    <row r="72" spans="1:2">
      <c r="A72" s="77" t="s">
        <v>1895</v>
      </c>
    </row>
    <row r="73" spans="1:2">
      <c r="A73" s="77" t="s">
        <v>1384</v>
      </c>
    </row>
    <row r="74" spans="1:2">
      <c r="A74" s="77" t="s">
        <v>1399</v>
      </c>
    </row>
    <row r="75" spans="1:2">
      <c r="A75" s="77" t="s">
        <v>1424</v>
      </c>
    </row>
    <row r="76" spans="1:2">
      <c r="A76" s="77" t="s">
        <v>1431</v>
      </c>
    </row>
    <row r="77" spans="1:2">
      <c r="A77" s="77" t="s">
        <v>1793</v>
      </c>
    </row>
    <row r="78" spans="1:2">
      <c r="A78" s="77" t="s">
        <v>1794</v>
      </c>
    </row>
    <row r="79" spans="1:2">
      <c r="A79" s="77" t="s">
        <v>1783</v>
      </c>
    </row>
    <row r="80" spans="1:2">
      <c r="A80" s="77" t="s">
        <v>1595</v>
      </c>
    </row>
  </sheetData>
  <mergeCells count="9">
    <mergeCell ref="A3:B3"/>
    <mergeCell ref="A1:B1"/>
    <mergeCell ref="A2:B2"/>
    <mergeCell ref="A69:B69"/>
    <mergeCell ref="A66:B66"/>
    <mergeCell ref="A59:B59"/>
    <mergeCell ref="A51:B51"/>
    <mergeCell ref="A41:B41"/>
    <mergeCell ref="A20:B20"/>
  </mergeCells>
  <hyperlinks>
    <hyperlink ref="A4" location="'EU OV1'!A1" display="Overview of risk weighted exposure amounts (EU OV1)" xr:uid="{C369DD4C-7E86-4992-A4A3-6357522023C8}"/>
    <hyperlink ref="A5" location="'EU KM1'!A1" display="Key metrics template (EU KM1)" xr:uid="{9FF39823-3936-4B0F-9A73-A8C7C159577A}"/>
    <hyperlink ref="A39" location="'EU CR10'!A1" display="IRB (specialised lending and equities) (EU CR10)" xr:uid="{BCE4DE92-2425-4129-884F-AAF52D2B027C}"/>
    <hyperlink ref="A29" location="'EU CR3'!A1" display="CRM techniques – Overview (EU CR3)" xr:uid="{F23BBF65-6964-47F6-8DE8-D66053AEA4DD}"/>
    <hyperlink ref="A30" location="'EU CR4'!A1" display="Standardised approach – Credit risk exposure and CRM effects (EU CR4)" xr:uid="{73C52A37-E5AC-4F20-8F07-BF9CDE116FB7}"/>
    <hyperlink ref="A31" location="'EU CR5'!A1" display="Standardised approach (EU CR5)" xr:uid="{5C1C4AE9-AAD8-4177-A763-AA65948FB831}"/>
    <hyperlink ref="A32" location="'EU CR6'!A1" display="IRB approach – Credit risk exposures by exposure class and PD range (EU CR6)" xr:uid="{37E2B96A-328F-4D76-9B8C-24421DD04E50}"/>
    <hyperlink ref="A34" location="'EU CR7'!A1" display="IRB approach – Effect on the RWAs of credit derivatives used as CRM techniques (EU CR7)" xr:uid="{9FBBA91B-FAC0-4DAC-BE22-3F7F4428DA93}"/>
    <hyperlink ref="A36" location="'EU CR8'!A1" display="RWA flow statements of credit risk exposures under the IRB approach (EU CR8)" xr:uid="{B3CCC2E2-7B5D-443E-A631-73418E01AE2E}"/>
    <hyperlink ref="A42" location="'EU CCR1'!A1" display="Analysis of CCR exposure by approach (EU CCR1)" xr:uid="{AE2F0F39-D0EE-4EE6-A2E1-ED00BFDA1BEB}"/>
    <hyperlink ref="A43" location="'EU CCR2'!A1" display="CVA capital charge (EU CCR2)" xr:uid="{64E3F729-02C8-4D93-B731-EBA9B8E7C58D}"/>
    <hyperlink ref="A49" location="'EU CCR8'!A1" display="Exposures to CCPs (EU CCR8)" xr:uid="{CDC94BA6-2B43-4E40-9BF8-FCF3474651EB}"/>
    <hyperlink ref="A44" location="'EU CCR3'!A1" display="Standardised approach – CCR exposures by regulatory portfolio and risk (EU CCR3)" xr:uid="{EF8109AB-C31F-43F5-8564-7CA58101AA73}"/>
    <hyperlink ref="A45" location="'EU CCR4'!A1" display="IRB approach – CCR exposures by portfolio and PD scale - (EU CCR4)" xr:uid="{1ABD290A-615B-4451-9B73-2321166CA357}"/>
    <hyperlink ref="A48" location="'EU CCR7'!A1" display="RWA flow statements of CCR exposures under the IMM (EU CCR7)" xr:uid="{F5C63E54-3399-46D7-94B9-9CE54CDC409B}"/>
    <hyperlink ref="A46" location="'EU CCR5'!A1" display="Composition of collateral for CCR exposures (EU CCR5)" xr:uid="{34B24CD9-1B43-4E16-8550-87B00C894820}"/>
    <hyperlink ref="A47" location="'EU CCR6'!A1" display="Credit derivatives exposures (EU CCR6)" xr:uid="{226EB4CE-31D8-46A7-8D7F-FF00522A58F0}"/>
    <hyperlink ref="A52" location="'EU MR1'!A1" display="Market risk under the standardised approach (EU MR1)" xr:uid="{ACFDB62D-DC19-497A-9B99-B74F36CACC3B}"/>
    <hyperlink ref="A53" location="'EU MR2-A'!A1" display="Market risk under the IMA (EU MR2-A)" xr:uid="{93CC958F-6894-479F-BBEB-EE056D20BA17}"/>
    <hyperlink ref="A54" location="'EU MR2-B'!A1" display="RWA flow statements of market risk exposures under the IMA (EU MR2-B)" xr:uid="{DA5175A8-F8AA-485B-99C2-5BD4700C7CF0}"/>
    <hyperlink ref="A55" location="'EU MR3'!A1" display="IMA values for trading portfolios (EU MR3)" xr:uid="{D867E6D0-576F-47B4-963F-88585B99B1A3}"/>
    <hyperlink ref="A56" location="'EU MR4'!A1" display="Comparison of VaR estimates with gains/losses (EU MR4)" xr:uid="{653CEE32-2A46-4237-B558-7F3CF82D1558}"/>
    <hyperlink ref="A24" location="'EU CQ1'!A1" display="Credit quality of forborne exposures (EU CQ1)" xr:uid="{51532ABA-840D-48AC-A9FE-095CE08EAB43}"/>
    <hyperlink ref="A25" location="'EU CQ3'!A1" display="Credit quality of performing and non-performing exposures by past due days (EU CQ3)" xr:uid="{C7B8B8B0-95AF-46CD-BE25-F593E50343DA}"/>
    <hyperlink ref="A21" location="'EU CR1'!A1" display="Performing and non-performing exposures and related provisions (EU CR1)" xr:uid="{CF563959-63CE-4773-8C05-B3D9D049725E}"/>
    <hyperlink ref="A28" location="'EU CQ7'!A1" display="Collateral obtained by taking possession and execution processes (EU CQ7)" xr:uid="{13F04BED-0931-45F6-891A-8C1BD2F99DD2}"/>
    <hyperlink ref="A8" location="'EU LI2'!A1" display="Main sources of differences between regulatory exposure amounts and carrying values in financial statements (EU LI2)" xr:uid="{6649A459-21C6-4C15-90C3-5A7DF2079351}"/>
    <hyperlink ref="A9" location="'EU LI3'!A1" display=" Outline of the differences in the scopes of consolidation (entity by entity) (EU LI3)" xr:uid="{792C3AA4-D9EE-4D6B-B3B1-E1FB83C879E7}"/>
    <hyperlink ref="A14" location="'EU CCyB1'!A1" display="Geographical distribution of credit exposures relevant for the calculation of the countercyclical buffer (CCyB1)" xr:uid="{F6036E4F-68E4-46B1-AC7D-7CD39532BF4E}"/>
    <hyperlink ref="A15" location="'EU CCyB2'!A1" display="Amount of institution-specific countercyclical capital buffer (CCyB2)" xr:uid="{4B9EF1CD-99BD-4BAE-9472-C78DF3763014}"/>
    <hyperlink ref="A22" location="'EU CR1-A'!A1" display="Maturity of exposures (EU CR1-A)" xr:uid="{EB6F71AA-7FE8-4C07-8AAB-C76F252C013B}"/>
    <hyperlink ref="A37" location="'EU CR9'!A1" display="IRB approach – Backtesting of PD per exposure class (EU CR9)" xr:uid="{0AC6AA45-D8B1-40F9-B2F2-0FEF6ACE1A66}"/>
    <hyperlink ref="A38" location="'EU CR9a'!A1" display="IRB – Backtesting of loss given default (LGD) per exposure class (EU CR9a)" xr:uid="{82B779B9-7DD5-4F96-AD54-5BE92A58FD08}"/>
    <hyperlink ref="A60" location="'EU AE1'!A1" display="Encumbered and unencumbered assets (EU AE1)" xr:uid="{7E2452F1-A219-400E-8B4A-8EECDFF44C8E}"/>
    <hyperlink ref="A63" location="'EU LIQ1'!A1" display="Quantitative information of LCR (LIQ1)" xr:uid="{8C634FAF-D315-44FC-8294-675EEEF764C2}"/>
    <hyperlink ref="A11" location="'EU CC1'!A1" display="Composition of regulatory own funds (EU CC1)" xr:uid="{B103D8D5-5864-4E03-BD30-40603EB629A1}"/>
    <hyperlink ref="A6" location="'EU INS1'!A1" display="Insurance participations (EU INS1)" xr:uid="{1DE54CF4-D0EE-4D2C-9123-39B396B1BA4C}"/>
    <hyperlink ref="A7" location="'EU LI1'!A1" display="Differences between accounting and regulatory scopes of consolidation and mapping of financial statement categories with regulatory risk categories (EU LI1)" xr:uid="{3CB62C6E-9D43-4B03-9662-19230F3BE8F4}"/>
    <hyperlink ref="A10" location="'EU PV1'!A1" display="Prudent valuation adjustments (PVA) (EU PV1)" xr:uid="{4178E823-5176-407C-8FF0-50273C5CB8C4}"/>
    <hyperlink ref="A12" location="'EU CC2'!A1" display="Reconciliation of regulatory own funds to balance sheet in the audited financial statements (EU CC2)" xr:uid="{6FE932A1-8CDD-45F9-957C-19A3F023EA70}"/>
    <hyperlink ref="A13" location="'EU CCA'!A1" display="Main features of regulatory own funds instruments and eligible liabilities instruments (EU CCA)" xr:uid="{BA6D373C-3A6C-4805-8B15-352FDE51AF67}"/>
    <hyperlink ref="A16" location="'EU LR1 - LRSum'!A1" display="LRSum: Summary reconciliation of accounting assets and leverage ratio exposures (EU LR1)" xr:uid="{BE09B224-A942-4F0B-8271-5EF7A643A876}"/>
    <hyperlink ref="A17" location="'EU LR2 - LRCom'!A1" display="LRCom: Leverage ratio common disclosure (EU LR2)" xr:uid="{038248A3-F60F-46C2-887A-521D6FBACE46}"/>
    <hyperlink ref="A18" location="'EU LR3 - LRSpl'!A1" display="LRSpl: Split-up of on balance sheet exposures (excluding derivatives, SFTs and exempted exposures) (EU LR3)" xr:uid="{9E1DCD13-6AF3-45CA-B3A8-18460E868513}"/>
    <hyperlink ref="A23" location="'EU CR2'!A1" display="Changes in the stock of non-performing loans and advances (EU CR2)" xr:uid="{F4E59687-CEC7-40E2-A2FE-9A07629E3E6F}"/>
    <hyperlink ref="A26" location="'EU CQ4'!A1" display="Quality of non-performing exposures by geography (EU CQ4)" xr:uid="{D1BB1C74-3DDA-4198-9006-16AF88722249}"/>
    <hyperlink ref="A27" location="'EU CQ5'!A1" display="Credit quality of loans and advances by industry (EU CQ5)" xr:uid="{E42AF003-F996-40BE-86CC-6CA8F2ACA20F}"/>
    <hyperlink ref="A33" location="'EU CR6-A'!A1" display="Scope of the use of IRB and SA approaches (EU CR6-A)" xr:uid="{2E1931F0-7111-4C51-810F-73ECE5FDD281}"/>
    <hyperlink ref="A35" location="'EU CR7-A'!A1" display="IRB approach – Disclosure of the extent of the use of CRM techniques (EU CR7-A)" xr:uid="{1B0B433B-4D97-49DA-A250-F20E85927604}"/>
    <hyperlink ref="A61" location="'EU AE2'!A1" display="Collateral received and own debt securities issued (EU AE2)" xr:uid="{CF9134B1-97D5-4F7E-9508-226020237671}"/>
    <hyperlink ref="A62" location="'EU AE3'!A1" display="Sources of encumbrance (EU AE3)" xr:uid="{C9296623-7547-4816-87D8-99859BE4A8AD}"/>
    <hyperlink ref="A64" location="'EU LIQ2'!A1" display="Net Stable Funding Ratio (LIQ2)" xr:uid="{7C46BBE3-4168-4288-AB8B-E63156796AB0}"/>
    <hyperlink ref="A67" location="'EU OR1'!A1" display="Operational risk own funds requirements and risk-weighted exposure amounts (EU OR1)" xr:uid="{9F6F6F3E-9DE0-4BB6-8918-7F14C35F4737}"/>
    <hyperlink ref="A57" location="'EU IRRBB1'!A1" display="Interest rate risks of non-trading book activities (EU IRRBB1)" xr:uid="{7D6CFFF7-6980-4CEB-A829-8879BAC13422}"/>
    <hyperlink ref="A73" location="'EU ESG1'!A1" display="Banking book- Climate Change transition risk: Credit quality of exposures by sector, emissions and residual maturity" xr:uid="{577DE7B8-E761-47CA-9D69-58509EF7F387}"/>
    <hyperlink ref="A74" location="'EU ESG2'!A1" display="Banking book - Climate change transition risk: Loans collateralised by immovable property - Energy efficiency of the collateral" xr:uid="{F2FB293D-C8E7-403C-9530-DF357103F5E7}"/>
    <hyperlink ref="A75" location="'EU ESG4'!A1" display="Banking book - Climate change transition risk: Exposures to top 20 carbon-intensive firms" xr:uid="{AB9A7B53-BEAF-4592-9471-EA398BDFEFFD}"/>
    <hyperlink ref="A76" location="'EU ESG5'!A1" display="Banking book - Climate change physical risk: Exposures subject to physical risk" xr:uid="{EA8DB59A-A697-4EA6-AC0B-88F40483B3D8}"/>
    <hyperlink ref="A80" location="'EU ESG10'!A1" display="Other climate change mitigating actions that are not covered in Regulation (EU) 2020/852" xr:uid="{7A039FBB-D4AF-40FE-A8BA-3A9802CBA7B4}"/>
    <hyperlink ref="A70" location="'ESG-E'!A1" display="Qualitative information on Environmental risk" xr:uid="{0B07F573-C5BF-4B0A-824B-1CDEE92753E3}"/>
    <hyperlink ref="A71" location="'ESG-S'!A1" display="Qualitative information on Social risk" xr:uid="{3856743B-3401-4C34-B51E-5003C1EC8FA9}"/>
    <hyperlink ref="A72" location="'ESG-G'!A1" display="Qualitative information on Governance risk" xr:uid="{ED72D057-B7E8-4B29-8D42-1126B17DDA73}"/>
    <hyperlink ref="A77" location="'EU ESG6'!A1" display="Summary of GAR KPIs" xr:uid="{48B5CEC6-E7F7-4EE7-AD75-2AA11F782165}"/>
    <hyperlink ref="A78" location="'EU ESG7'!A1" display="Mitigating actions: Assets for the calculation of GAR" xr:uid="{858874E5-1FB8-4EAD-A4E8-2BE37861115F}"/>
    <hyperlink ref="A79" location="'EU ESG8'!A1" display="Template 8 - GAR (%)" xr:uid="{97682629-C8EC-4C87-BC30-0D031FD19D99}"/>
  </hyperlinks>
  <pageMargins left="0.7" right="0.7" top="0.75" bottom="0.75" header="0.3" footer="0.3"/>
  <pageSetup paperSize="9" fitToHeight="0" orientation="landscape" r:id="rId1"/>
  <rowBreaks count="1" manualBreakCount="1">
    <brk id="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6A0D-D275-4B4B-AAED-AA11A441AB8B}">
  <sheetPr codeName="Sheet19">
    <tabColor rgb="FF10137C"/>
  </sheetPr>
  <dimension ref="A1:H28"/>
  <sheetViews>
    <sheetView showGridLines="0" zoomScaleNormal="100" workbookViewId="0"/>
  </sheetViews>
  <sheetFormatPr defaultColWidth="9.1796875" defaultRowHeight="11.5"/>
  <cols>
    <col min="1" max="1" width="3.1796875" style="185" customWidth="1"/>
    <col min="2" max="2" width="51.7265625" style="185" customWidth="1"/>
    <col min="3" max="3" width="13.1796875" style="185" customWidth="1"/>
    <col min="4" max="5" width="18.81640625" style="185" customWidth="1"/>
    <col min="6" max="6" width="13.1796875" style="185" customWidth="1"/>
    <col min="7" max="7" width="14.1796875" style="185" bestFit="1" customWidth="1"/>
    <col min="8" max="16384" width="9.1796875" style="185"/>
  </cols>
  <sheetData>
    <row r="1" spans="1:8" ht="15.75" customHeight="1">
      <c r="A1" s="1" t="s">
        <v>708</v>
      </c>
      <c r="B1" s="1"/>
      <c r="C1" s="1"/>
      <c r="D1" s="1"/>
      <c r="E1" s="1"/>
      <c r="F1" s="280" t="s">
        <v>207</v>
      </c>
    </row>
    <row r="2" spans="1:8">
      <c r="A2" s="242"/>
      <c r="B2" s="242"/>
      <c r="C2" s="242"/>
      <c r="D2" s="242"/>
      <c r="E2" s="242"/>
      <c r="F2" s="242"/>
    </row>
    <row r="3" spans="1:8">
      <c r="A3" s="244"/>
      <c r="B3" s="172"/>
      <c r="C3" s="244"/>
      <c r="D3" s="114" t="s">
        <v>261</v>
      </c>
      <c r="E3" s="114" t="s">
        <v>262</v>
      </c>
      <c r="F3" s="114" t="s">
        <v>263</v>
      </c>
    </row>
    <row r="4" spans="1:8" ht="17.5">
      <c r="A4" s="6" t="s">
        <v>1625</v>
      </c>
      <c r="B4" s="6"/>
      <c r="C4" s="245"/>
      <c r="D4" s="311" t="s">
        <v>710</v>
      </c>
      <c r="E4" s="288" t="s">
        <v>711</v>
      </c>
      <c r="F4" s="288" t="s">
        <v>712</v>
      </c>
    </row>
    <row r="5" spans="1:8" ht="19.5" customHeight="1">
      <c r="A5" s="184" t="s">
        <v>224</v>
      </c>
      <c r="B5" s="198"/>
      <c r="C5" s="199"/>
      <c r="D5" s="286" t="s">
        <v>709</v>
      </c>
      <c r="E5" s="195" t="s">
        <v>709</v>
      </c>
      <c r="F5" s="195"/>
    </row>
    <row r="6" spans="1:8">
      <c r="A6" s="172" t="s">
        <v>713</v>
      </c>
      <c r="B6" s="172"/>
      <c r="C6" s="172"/>
      <c r="D6" s="172"/>
      <c r="E6" s="172"/>
      <c r="F6" s="172"/>
    </row>
    <row r="7" spans="1:8" ht="12" customHeight="1">
      <c r="A7" s="241">
        <v>1</v>
      </c>
      <c r="B7" s="183" t="s">
        <v>350</v>
      </c>
      <c r="C7" s="183"/>
      <c r="D7" s="13">
        <v>61056.14718942</v>
      </c>
      <c r="E7" s="13">
        <v>61056.14718942</v>
      </c>
      <c r="F7" s="13"/>
    </row>
    <row r="8" spans="1:8">
      <c r="A8" s="241">
        <v>2</v>
      </c>
      <c r="B8" s="183" t="s">
        <v>351</v>
      </c>
      <c r="C8" s="183"/>
      <c r="D8" s="13">
        <v>3004.4295591899995</v>
      </c>
      <c r="E8" s="13">
        <v>2588.1950000000002</v>
      </c>
      <c r="F8" s="13"/>
    </row>
    <row r="9" spans="1:8">
      <c r="A9" s="241">
        <v>3</v>
      </c>
      <c r="B9" s="183" t="s">
        <v>352</v>
      </c>
      <c r="C9" s="183"/>
      <c r="D9" s="13">
        <v>4000.5452730100001</v>
      </c>
      <c r="E9" s="13">
        <v>4000.5452730100001</v>
      </c>
      <c r="F9" s="13"/>
      <c r="H9" s="200"/>
    </row>
    <row r="10" spans="1:8">
      <c r="A10" s="241">
        <v>4</v>
      </c>
      <c r="B10" s="183" t="s">
        <v>353</v>
      </c>
      <c r="C10" s="183"/>
      <c r="D10" s="13">
        <v>1355311.96968468</v>
      </c>
      <c r="E10" s="13">
        <v>1358296.314</v>
      </c>
      <c r="F10" s="13"/>
      <c r="H10" s="200"/>
    </row>
    <row r="11" spans="1:8">
      <c r="A11" s="241">
        <v>5</v>
      </c>
      <c r="B11" s="183" t="s">
        <v>354</v>
      </c>
      <c r="C11" s="183"/>
      <c r="D11" s="13">
        <v>33964.794691299998</v>
      </c>
      <c r="E11" s="13">
        <v>33964.794691299998</v>
      </c>
      <c r="F11" s="13"/>
      <c r="H11" s="200"/>
    </row>
    <row r="12" spans="1:8">
      <c r="A12" s="241">
        <v>6</v>
      </c>
      <c r="B12" s="183" t="s">
        <v>355</v>
      </c>
      <c r="C12" s="183"/>
      <c r="D12" s="13">
        <v>94680.690175489988</v>
      </c>
      <c r="E12" s="13">
        <v>90737.032000000007</v>
      </c>
      <c r="F12" s="13"/>
    </row>
    <row r="13" spans="1:8">
      <c r="A13" s="241">
        <v>7</v>
      </c>
      <c r="B13" s="183" t="s">
        <v>356</v>
      </c>
      <c r="C13" s="183"/>
      <c r="D13" s="13">
        <v>96174.254691329988</v>
      </c>
      <c r="E13" s="13">
        <v>110767.083382051</v>
      </c>
      <c r="F13" s="13"/>
    </row>
    <row r="14" spans="1:8">
      <c r="A14" s="241">
        <v>8</v>
      </c>
      <c r="B14" s="183" t="s">
        <v>357</v>
      </c>
      <c r="C14" s="183"/>
      <c r="D14" s="13">
        <v>7457.1463656699998</v>
      </c>
      <c r="E14" s="13">
        <v>9469.4245872800002</v>
      </c>
      <c r="F14" s="13"/>
    </row>
    <row r="15" spans="1:8">
      <c r="A15" s="241">
        <v>9</v>
      </c>
      <c r="B15" s="82" t="s">
        <v>358</v>
      </c>
      <c r="C15" s="183"/>
      <c r="D15" s="13">
        <v>6662.7423636700005</v>
      </c>
      <c r="E15" s="13">
        <v>6662.7423636700005</v>
      </c>
      <c r="F15" s="13"/>
    </row>
    <row r="16" spans="1:8">
      <c r="A16" s="241">
        <v>10</v>
      </c>
      <c r="B16" s="82" t="s">
        <v>359</v>
      </c>
      <c r="C16" s="183"/>
      <c r="D16" s="13">
        <v>19292.287751270142</v>
      </c>
      <c r="E16" s="13">
        <v>19292.287751270142</v>
      </c>
      <c r="F16" s="13"/>
    </row>
    <row r="17" spans="1:6">
      <c r="A17" s="315">
        <v>11</v>
      </c>
      <c r="B17" s="94" t="s">
        <v>360</v>
      </c>
      <c r="C17" s="94"/>
      <c r="D17" s="93">
        <v>1681605.0077450301</v>
      </c>
      <c r="E17" s="93">
        <v>1696834.5662380012</v>
      </c>
      <c r="F17" s="93"/>
    </row>
    <row r="18" spans="1:6">
      <c r="B18" s="9"/>
      <c r="C18" s="9"/>
      <c r="D18" s="29"/>
      <c r="E18" s="29"/>
      <c r="F18" s="29"/>
    </row>
    <row r="19" spans="1:6">
      <c r="A19" s="978" t="s">
        <v>588</v>
      </c>
      <c r="B19" s="978"/>
      <c r="C19" s="978"/>
      <c r="D19" s="978"/>
      <c r="E19" s="978"/>
      <c r="F19" s="978"/>
    </row>
    <row r="20" spans="1:6">
      <c r="A20" s="10">
        <v>1</v>
      </c>
      <c r="B20" s="183" t="s">
        <v>361</v>
      </c>
      <c r="C20" s="13"/>
      <c r="D20" s="13">
        <v>12591.459719910101</v>
      </c>
      <c r="E20" s="13">
        <v>19227.0178783501</v>
      </c>
      <c r="F20" s="13"/>
    </row>
    <row r="21" spans="1:6">
      <c r="A21" s="10">
        <v>2</v>
      </c>
      <c r="B21" s="183" t="s">
        <v>362</v>
      </c>
      <c r="C21" s="13"/>
      <c r="D21" s="13">
        <v>119825.22656994</v>
      </c>
      <c r="E21" s="13">
        <v>125442.92938654001</v>
      </c>
      <c r="F21" s="13"/>
    </row>
    <row r="22" spans="1:6">
      <c r="A22" s="10">
        <v>3</v>
      </c>
      <c r="B22" s="183" t="s">
        <v>363</v>
      </c>
      <c r="C22" s="13"/>
      <c r="D22" s="13">
        <v>1334908.5439955501</v>
      </c>
      <c r="E22" s="13">
        <v>1334908.5439955501</v>
      </c>
      <c r="F22" s="13"/>
    </row>
    <row r="23" spans="1:6">
      <c r="A23" s="10">
        <v>4</v>
      </c>
      <c r="B23" s="183" t="s">
        <v>364</v>
      </c>
      <c r="C23" s="13"/>
      <c r="D23" s="13">
        <v>62359.674989749998</v>
      </c>
      <c r="E23" s="13">
        <v>62359.674989749998</v>
      </c>
      <c r="F23" s="13"/>
    </row>
    <row r="24" spans="1:6">
      <c r="A24" s="10">
        <v>5</v>
      </c>
      <c r="B24" s="183" t="s">
        <v>365</v>
      </c>
      <c r="C24" s="13"/>
      <c r="D24" s="13">
        <v>7139.11401819</v>
      </c>
      <c r="E24" s="13">
        <v>7139.11401819</v>
      </c>
      <c r="F24" s="13"/>
    </row>
    <row r="25" spans="1:6">
      <c r="A25" s="10">
        <v>6</v>
      </c>
      <c r="B25" s="183" t="s">
        <v>366</v>
      </c>
      <c r="C25" s="13"/>
      <c r="D25" s="13">
        <v>27694.047181580001</v>
      </c>
      <c r="E25" s="13">
        <v>36511.066738380003</v>
      </c>
      <c r="F25" s="13"/>
    </row>
    <row r="26" spans="1:6">
      <c r="A26" s="10">
        <v>7</v>
      </c>
      <c r="B26" s="183" t="s">
        <v>367</v>
      </c>
      <c r="C26" s="13"/>
      <c r="D26" s="13">
        <v>16081.348298779785</v>
      </c>
      <c r="E26" s="13">
        <v>16081.348298779785</v>
      </c>
      <c r="F26" s="13"/>
    </row>
    <row r="27" spans="1:6">
      <c r="A27" s="10">
        <v>8</v>
      </c>
      <c r="B27" s="183" t="s">
        <v>368</v>
      </c>
      <c r="C27" s="13"/>
      <c r="D27" s="13">
        <v>101005.59297123</v>
      </c>
      <c r="E27" s="13">
        <v>101005.59297123</v>
      </c>
      <c r="F27" s="13"/>
    </row>
    <row r="28" spans="1:6">
      <c r="A28" s="316">
        <v>9</v>
      </c>
      <c r="B28" s="314" t="s">
        <v>369</v>
      </c>
      <c r="C28" s="92"/>
      <c r="D28" s="92">
        <v>1681605.00774493</v>
      </c>
      <c r="E28" s="92">
        <v>1702675.2882767697</v>
      </c>
      <c r="F28" s="92"/>
    </row>
  </sheetData>
  <mergeCells count="1">
    <mergeCell ref="A19:F19"/>
  </mergeCells>
  <hyperlinks>
    <hyperlink ref="F1" location="Index!A1" display="Index" xr:uid="{ED17AD7C-F519-4707-952A-2530018F620B}"/>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10137C"/>
  </sheetPr>
  <dimension ref="A1:AR49"/>
  <sheetViews>
    <sheetView showGridLines="0" zoomScaleNormal="100" workbookViewId="0"/>
  </sheetViews>
  <sheetFormatPr defaultColWidth="3.453125" defaultRowHeight="11.5"/>
  <cols>
    <col min="1" max="1" width="5.26953125" style="212" customWidth="1"/>
    <col min="2" max="2" width="61.453125" style="212" bestFit="1" customWidth="1"/>
    <col min="3" max="31" width="22.7265625" style="212" customWidth="1"/>
    <col min="32" max="39" width="14.81640625" style="212" bestFit="1" customWidth="1"/>
    <col min="40" max="16384" width="3.453125" style="212"/>
  </cols>
  <sheetData>
    <row r="1" spans="1:44" ht="15.75" customHeight="1">
      <c r="A1" s="1" t="s">
        <v>770</v>
      </c>
      <c r="B1" s="1"/>
      <c r="C1" s="1"/>
      <c r="D1" s="1"/>
      <c r="E1" s="1"/>
      <c r="F1" s="1"/>
      <c r="G1" s="1"/>
      <c r="H1" s="1"/>
      <c r="I1" s="1"/>
      <c r="J1" s="1"/>
      <c r="K1" s="1"/>
      <c r="L1" s="1"/>
      <c r="M1" s="1"/>
      <c r="N1" s="1"/>
      <c r="O1" s="1"/>
      <c r="P1" s="1"/>
      <c r="Q1" s="1"/>
      <c r="R1" s="1"/>
      <c r="S1" s="1"/>
      <c r="T1" s="1"/>
      <c r="U1" s="1"/>
      <c r="V1" s="1"/>
      <c r="W1" s="1"/>
      <c r="X1" s="1"/>
      <c r="Y1" s="1"/>
      <c r="Z1" s="1"/>
      <c r="AA1" s="1"/>
      <c r="AB1" s="1"/>
      <c r="AC1" s="1"/>
      <c r="AD1" s="1"/>
      <c r="AE1" s="240" t="s">
        <v>207</v>
      </c>
    </row>
    <row r="2" spans="1:44" ht="14">
      <c r="A2" s="36"/>
      <c r="B2" s="180"/>
      <c r="C2" s="180"/>
      <c r="D2" s="180"/>
      <c r="E2" s="213"/>
      <c r="F2" s="213"/>
    </row>
    <row r="3" spans="1:44" ht="14">
      <c r="A3" s="214" t="s">
        <v>1625</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row>
    <row r="4" spans="1:44">
      <c r="A4" s="320">
        <v>1</v>
      </c>
      <c r="B4" s="320" t="s">
        <v>422</v>
      </c>
      <c r="C4" s="513" t="s">
        <v>391</v>
      </c>
      <c r="D4" s="513" t="s">
        <v>391</v>
      </c>
      <c r="E4" s="513" t="s">
        <v>391</v>
      </c>
      <c r="F4" s="513" t="s">
        <v>391</v>
      </c>
      <c r="G4" s="513" t="s">
        <v>391</v>
      </c>
      <c r="H4" s="513" t="s">
        <v>391</v>
      </c>
      <c r="I4" s="513" t="s">
        <v>391</v>
      </c>
      <c r="J4" s="513" t="s">
        <v>391</v>
      </c>
      <c r="K4" s="513" t="s">
        <v>391</v>
      </c>
      <c r="L4" s="513" t="s">
        <v>391</v>
      </c>
      <c r="M4" s="513" t="s">
        <v>391</v>
      </c>
      <c r="N4" s="513" t="s">
        <v>391</v>
      </c>
      <c r="O4" s="513" t="s">
        <v>391</v>
      </c>
      <c r="P4" s="513" t="s">
        <v>391</v>
      </c>
      <c r="Q4" s="513" t="s">
        <v>391</v>
      </c>
      <c r="R4" s="513" t="s">
        <v>391</v>
      </c>
      <c r="S4" s="513" t="s">
        <v>391</v>
      </c>
      <c r="T4" s="513" t="s">
        <v>391</v>
      </c>
      <c r="U4" s="513" t="s">
        <v>391</v>
      </c>
      <c r="V4" s="513" t="s">
        <v>391</v>
      </c>
      <c r="W4" s="513" t="s">
        <v>391</v>
      </c>
      <c r="X4" s="513" t="s">
        <v>391</v>
      </c>
      <c r="Y4" s="513" t="s">
        <v>391</v>
      </c>
      <c r="Z4" s="513" t="s">
        <v>391</v>
      </c>
      <c r="AA4" s="513" t="s">
        <v>391</v>
      </c>
      <c r="AB4" s="513" t="s">
        <v>391</v>
      </c>
      <c r="AC4" s="513" t="s">
        <v>391</v>
      </c>
      <c r="AD4" s="513" t="s">
        <v>391</v>
      </c>
      <c r="AE4" s="513" t="s">
        <v>391</v>
      </c>
      <c r="AF4" s="320" t="s">
        <v>391</v>
      </c>
      <c r="AG4" s="320" t="s">
        <v>391</v>
      </c>
      <c r="AH4" s="320" t="s">
        <v>391</v>
      </c>
      <c r="AI4" s="320" t="s">
        <v>391</v>
      </c>
      <c r="AJ4" s="320" t="s">
        <v>391</v>
      </c>
      <c r="AK4" s="320" t="s">
        <v>391</v>
      </c>
      <c r="AL4" s="320" t="s">
        <v>391</v>
      </c>
      <c r="AM4" s="320" t="s">
        <v>391</v>
      </c>
      <c r="AN4" s="623"/>
      <c r="AO4" s="622"/>
      <c r="AP4" s="622"/>
      <c r="AQ4" s="622"/>
      <c r="AR4" s="622"/>
    </row>
    <row r="5" spans="1:44">
      <c r="A5" s="193">
        <v>2</v>
      </c>
      <c r="B5" s="193" t="s">
        <v>423</v>
      </c>
      <c r="C5" s="216" t="s">
        <v>1189</v>
      </c>
      <c r="D5" s="216" t="s">
        <v>1190</v>
      </c>
      <c r="E5" s="216" t="s">
        <v>1454</v>
      </c>
      <c r="F5" s="216" t="s">
        <v>1217</v>
      </c>
      <c r="G5" s="216" t="s">
        <v>1451</v>
      </c>
      <c r="H5" s="216" t="s">
        <v>1452</v>
      </c>
      <c r="I5" s="216" t="s">
        <v>1218</v>
      </c>
      <c r="J5" s="216" t="s">
        <v>1453</v>
      </c>
      <c r="K5" s="216" t="s">
        <v>1455</v>
      </c>
      <c r="L5" s="216" t="s">
        <v>1226</v>
      </c>
      <c r="M5" s="216" t="s">
        <v>1649</v>
      </c>
      <c r="N5" s="216" t="s">
        <v>1231</v>
      </c>
      <c r="O5" s="216" t="s">
        <v>1650</v>
      </c>
      <c r="P5" s="216" t="s">
        <v>1651</v>
      </c>
      <c r="Q5" s="216" t="s">
        <v>1652</v>
      </c>
      <c r="R5" s="216" t="s">
        <v>1229</v>
      </c>
      <c r="S5" s="216" t="s">
        <v>1457</v>
      </c>
      <c r="T5" s="216" t="s">
        <v>1228</v>
      </c>
      <c r="U5" s="216" t="s">
        <v>1461</v>
      </c>
      <c r="V5" s="216" t="s">
        <v>1223</v>
      </c>
      <c r="W5" s="216" t="s">
        <v>1456</v>
      </c>
      <c r="X5" s="216" t="s">
        <v>1220</v>
      </c>
      <c r="Y5" s="216" t="s">
        <v>1653</v>
      </c>
      <c r="Z5" s="216" t="s">
        <v>1654</v>
      </c>
      <c r="AA5" s="216" t="s">
        <v>1221</v>
      </c>
      <c r="AB5" s="216" t="s">
        <v>1458</v>
      </c>
      <c r="AC5" s="216" t="s">
        <v>1655</v>
      </c>
      <c r="AD5" s="216" t="s">
        <v>1460</v>
      </c>
      <c r="AE5" s="216" t="s">
        <v>1459</v>
      </c>
      <c r="AF5" s="193" t="s">
        <v>1462</v>
      </c>
      <c r="AG5" s="193" t="s">
        <v>1227</v>
      </c>
      <c r="AH5" s="193" t="s">
        <v>1224</v>
      </c>
      <c r="AI5" s="193" t="s">
        <v>1219</v>
      </c>
      <c r="AJ5" s="193" t="s">
        <v>1230</v>
      </c>
      <c r="AK5" s="193" t="s">
        <v>1656</v>
      </c>
      <c r="AL5" s="193" t="s">
        <v>1222</v>
      </c>
      <c r="AM5" s="193" t="s">
        <v>1225</v>
      </c>
      <c r="AN5" s="193"/>
      <c r="AO5" s="216"/>
      <c r="AP5" s="216"/>
      <c r="AQ5" s="216"/>
      <c r="AR5" s="216"/>
    </row>
    <row r="6" spans="1:44">
      <c r="A6" s="193" t="s">
        <v>771</v>
      </c>
      <c r="B6" s="193" t="s">
        <v>772</v>
      </c>
      <c r="C6" s="216" t="s">
        <v>1232</v>
      </c>
      <c r="D6" s="216" t="s">
        <v>1233</v>
      </c>
      <c r="E6" s="216" t="s">
        <v>1232</v>
      </c>
      <c r="F6" s="216" t="s">
        <v>1232</v>
      </c>
      <c r="G6" s="216" t="s">
        <v>1232</v>
      </c>
      <c r="H6" s="216" t="s">
        <v>1232</v>
      </c>
      <c r="I6" s="216" t="s">
        <v>1232</v>
      </c>
      <c r="J6" s="216" t="s">
        <v>1233</v>
      </c>
      <c r="K6" s="216" t="s">
        <v>1232</v>
      </c>
      <c r="L6" s="216" t="s">
        <v>1232</v>
      </c>
      <c r="M6" s="216" t="s">
        <v>1233</v>
      </c>
      <c r="N6" s="216" t="s">
        <v>1232</v>
      </c>
      <c r="O6" s="216" t="s">
        <v>1233</v>
      </c>
      <c r="P6" s="216" t="s">
        <v>1233</v>
      </c>
      <c r="Q6" s="216" t="s">
        <v>1232</v>
      </c>
      <c r="R6" s="216" t="s">
        <v>1233</v>
      </c>
      <c r="S6" s="216" t="s">
        <v>1233</v>
      </c>
      <c r="T6" s="216" t="s">
        <v>1232</v>
      </c>
      <c r="U6" s="216" t="s">
        <v>1233</v>
      </c>
      <c r="V6" s="216" t="s">
        <v>1232</v>
      </c>
      <c r="W6" s="216" t="s">
        <v>1233</v>
      </c>
      <c r="X6" s="216" t="s">
        <v>1233</v>
      </c>
      <c r="Y6" s="216" t="s">
        <v>1233</v>
      </c>
      <c r="Z6" s="216" t="s">
        <v>1232</v>
      </c>
      <c r="AA6" s="216" t="s">
        <v>1233</v>
      </c>
      <c r="AB6" s="216" t="s">
        <v>1233</v>
      </c>
      <c r="AC6" s="216" t="s">
        <v>1233</v>
      </c>
      <c r="AD6" s="216" t="s">
        <v>1233</v>
      </c>
      <c r="AE6" s="216" t="s">
        <v>1233</v>
      </c>
      <c r="AF6" s="193" t="s">
        <v>1233</v>
      </c>
      <c r="AG6" s="193" t="s">
        <v>1233</v>
      </c>
      <c r="AH6" s="193" t="s">
        <v>1232</v>
      </c>
      <c r="AI6" s="193" t="s">
        <v>1232</v>
      </c>
      <c r="AJ6" s="193" t="s">
        <v>1232</v>
      </c>
      <c r="AK6" s="193" t="s">
        <v>1233</v>
      </c>
      <c r="AL6" s="193" t="s">
        <v>1233</v>
      </c>
      <c r="AM6" s="193" t="s">
        <v>1233</v>
      </c>
      <c r="AN6" s="193"/>
      <c r="AO6" s="216"/>
      <c r="AP6" s="216"/>
      <c r="AQ6" s="216"/>
      <c r="AR6" s="216"/>
    </row>
    <row r="7" spans="1:44">
      <c r="A7" s="193">
        <v>3</v>
      </c>
      <c r="B7" s="193" t="s">
        <v>424</v>
      </c>
      <c r="C7" s="216" t="s">
        <v>1192</v>
      </c>
      <c r="D7" s="216" t="s">
        <v>1191</v>
      </c>
      <c r="E7" s="216" t="s">
        <v>1192</v>
      </c>
      <c r="F7" s="216" t="s">
        <v>1192</v>
      </c>
      <c r="G7" s="216" t="s">
        <v>1192</v>
      </c>
      <c r="H7" s="216" t="s">
        <v>1192</v>
      </c>
      <c r="I7" s="216" t="s">
        <v>1192</v>
      </c>
      <c r="J7" s="216" t="s">
        <v>1192</v>
      </c>
      <c r="K7" s="216" t="s">
        <v>1192</v>
      </c>
      <c r="L7" s="216" t="s">
        <v>1192</v>
      </c>
      <c r="M7" s="216" t="s">
        <v>1192</v>
      </c>
      <c r="N7" s="216" t="s">
        <v>1192</v>
      </c>
      <c r="O7" s="216" t="s">
        <v>1192</v>
      </c>
      <c r="P7" s="216" t="s">
        <v>1192</v>
      </c>
      <c r="Q7" s="216" t="s">
        <v>1192</v>
      </c>
      <c r="R7" s="216" t="s">
        <v>1192</v>
      </c>
      <c r="S7" s="216" t="s">
        <v>1192</v>
      </c>
      <c r="T7" s="216" t="s">
        <v>1192</v>
      </c>
      <c r="U7" s="216" t="s">
        <v>1192</v>
      </c>
      <c r="V7" s="216" t="s">
        <v>1192</v>
      </c>
      <c r="W7" s="216" t="s">
        <v>1192</v>
      </c>
      <c r="X7" s="216" t="s">
        <v>1192</v>
      </c>
      <c r="Y7" s="216" t="s">
        <v>1192</v>
      </c>
      <c r="Z7" s="216" t="s">
        <v>1192</v>
      </c>
      <c r="AA7" s="216" t="s">
        <v>1192</v>
      </c>
      <c r="AB7" s="216" t="s">
        <v>1192</v>
      </c>
      <c r="AC7" s="216" t="s">
        <v>1192</v>
      </c>
      <c r="AD7" s="216" t="s">
        <v>1192</v>
      </c>
      <c r="AE7" s="216" t="s">
        <v>1192</v>
      </c>
      <c r="AF7" s="193" t="s">
        <v>1192</v>
      </c>
      <c r="AG7" s="193" t="s">
        <v>1192</v>
      </c>
      <c r="AH7" s="193" t="s">
        <v>1192</v>
      </c>
      <c r="AI7" s="193" t="s">
        <v>1192</v>
      </c>
      <c r="AJ7" s="193" t="s">
        <v>1192</v>
      </c>
      <c r="AK7" s="193" t="s">
        <v>1192</v>
      </c>
      <c r="AL7" s="193" t="s">
        <v>1192</v>
      </c>
      <c r="AM7" s="193" t="s">
        <v>1192</v>
      </c>
      <c r="AN7" s="193"/>
      <c r="AO7" s="216"/>
      <c r="AP7" s="216"/>
      <c r="AQ7" s="216"/>
      <c r="AR7" s="216"/>
    </row>
    <row r="8" spans="1:44">
      <c r="A8" s="167" t="s">
        <v>425</v>
      </c>
      <c r="B8" s="167"/>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row>
    <row r="9" spans="1:44">
      <c r="A9" s="193">
        <v>4</v>
      </c>
      <c r="B9" s="215" t="s">
        <v>780</v>
      </c>
      <c r="C9" s="216" t="s">
        <v>1194</v>
      </c>
      <c r="D9" s="216" t="s">
        <v>1193</v>
      </c>
      <c r="E9" s="216" t="s">
        <v>1193</v>
      </c>
      <c r="F9" s="216" t="s">
        <v>1193</v>
      </c>
      <c r="G9" s="216" t="s">
        <v>1193</v>
      </c>
      <c r="H9" s="216" t="s">
        <v>1193</v>
      </c>
      <c r="I9" s="216" t="s">
        <v>1193</v>
      </c>
      <c r="J9" s="216" t="s">
        <v>1193</v>
      </c>
      <c r="K9" s="216" t="s">
        <v>1234</v>
      </c>
      <c r="L9" s="216" t="s">
        <v>1234</v>
      </c>
      <c r="M9" s="216" t="s">
        <v>1234</v>
      </c>
      <c r="N9" s="216" t="s">
        <v>1234</v>
      </c>
      <c r="O9" s="216" t="s">
        <v>1234</v>
      </c>
      <c r="P9" s="216" t="s">
        <v>1234</v>
      </c>
      <c r="Q9" s="216" t="s">
        <v>1234</v>
      </c>
      <c r="R9" s="216" t="s">
        <v>1234</v>
      </c>
      <c r="S9" s="216" t="s">
        <v>1234</v>
      </c>
      <c r="T9" s="216" t="s">
        <v>1234</v>
      </c>
      <c r="U9" s="216" t="s">
        <v>1234</v>
      </c>
      <c r="V9" s="216" t="s">
        <v>1234</v>
      </c>
      <c r="W9" s="216" t="s">
        <v>1234</v>
      </c>
      <c r="X9" s="216" t="s">
        <v>1234</v>
      </c>
      <c r="Y9" s="216" t="s">
        <v>1234</v>
      </c>
      <c r="Z9" s="216" t="s">
        <v>1234</v>
      </c>
      <c r="AA9" s="216" t="s">
        <v>1234</v>
      </c>
      <c r="AB9" s="216" t="s">
        <v>1234</v>
      </c>
      <c r="AC9" s="216" t="s">
        <v>1234</v>
      </c>
      <c r="AD9" s="216" t="s">
        <v>1234</v>
      </c>
      <c r="AE9" s="216" t="s">
        <v>1234</v>
      </c>
      <c r="AF9" s="216" t="s">
        <v>1234</v>
      </c>
      <c r="AG9" s="216" t="s">
        <v>1234</v>
      </c>
      <c r="AH9" s="216" t="s">
        <v>1234</v>
      </c>
      <c r="AI9" s="216" t="s">
        <v>1234</v>
      </c>
      <c r="AJ9" s="216" t="s">
        <v>1234</v>
      </c>
      <c r="AK9" s="216" t="s">
        <v>1234</v>
      </c>
      <c r="AL9" s="216" t="s">
        <v>1234</v>
      </c>
      <c r="AM9" s="216" t="s">
        <v>1234</v>
      </c>
    </row>
    <row r="10" spans="1:44">
      <c r="A10" s="193">
        <v>5</v>
      </c>
      <c r="B10" s="215" t="s">
        <v>426</v>
      </c>
      <c r="C10" s="216" t="s">
        <v>1194</v>
      </c>
      <c r="D10" s="216" t="s">
        <v>1193</v>
      </c>
      <c r="E10" s="216" t="s">
        <v>1193</v>
      </c>
      <c r="F10" s="216" t="s">
        <v>1193</v>
      </c>
      <c r="G10" s="216" t="s">
        <v>1193</v>
      </c>
      <c r="H10" s="216" t="s">
        <v>1193</v>
      </c>
      <c r="I10" s="216" t="s">
        <v>1193</v>
      </c>
      <c r="J10" s="216" t="s">
        <v>1193</v>
      </c>
      <c r="K10" s="216" t="s">
        <v>1234</v>
      </c>
      <c r="L10" s="216" t="s">
        <v>1234</v>
      </c>
      <c r="M10" s="216" t="s">
        <v>1234</v>
      </c>
      <c r="N10" s="216" t="s">
        <v>1234</v>
      </c>
      <c r="O10" s="216" t="s">
        <v>1234</v>
      </c>
      <c r="P10" s="216" t="s">
        <v>1234</v>
      </c>
      <c r="Q10" s="216" t="s">
        <v>1234</v>
      </c>
      <c r="R10" s="216" t="s">
        <v>1234</v>
      </c>
      <c r="S10" s="216" t="s">
        <v>1234</v>
      </c>
      <c r="T10" s="216" t="s">
        <v>1234</v>
      </c>
      <c r="U10" s="216" t="s">
        <v>1234</v>
      </c>
      <c r="V10" s="216" t="s">
        <v>1234</v>
      </c>
      <c r="W10" s="216" t="s">
        <v>1234</v>
      </c>
      <c r="X10" s="216" t="s">
        <v>1234</v>
      </c>
      <c r="Y10" s="216" t="s">
        <v>1234</v>
      </c>
      <c r="Z10" s="216" t="s">
        <v>1234</v>
      </c>
      <c r="AA10" s="216" t="s">
        <v>1234</v>
      </c>
      <c r="AB10" s="216" t="s">
        <v>1234</v>
      </c>
      <c r="AC10" s="216" t="s">
        <v>1234</v>
      </c>
      <c r="AD10" s="216" t="s">
        <v>1234</v>
      </c>
      <c r="AE10" s="216" t="s">
        <v>1234</v>
      </c>
      <c r="AF10" s="216" t="s">
        <v>1234</v>
      </c>
      <c r="AG10" s="216" t="s">
        <v>1234</v>
      </c>
      <c r="AH10" s="216" t="s">
        <v>1234</v>
      </c>
      <c r="AI10" s="216" t="s">
        <v>1234</v>
      </c>
      <c r="AJ10" s="216" t="s">
        <v>1234</v>
      </c>
      <c r="AK10" s="216" t="s">
        <v>1234</v>
      </c>
      <c r="AL10" s="216" t="s">
        <v>1234</v>
      </c>
      <c r="AM10" s="216" t="s">
        <v>1234</v>
      </c>
    </row>
    <row r="11" spans="1:44">
      <c r="A11" s="193">
        <v>6</v>
      </c>
      <c r="B11" s="215" t="s">
        <v>781</v>
      </c>
      <c r="C11" s="216" t="s">
        <v>1195</v>
      </c>
      <c r="D11" s="216" t="s">
        <v>1195</v>
      </c>
      <c r="E11" s="216" t="s">
        <v>1195</v>
      </c>
      <c r="F11" s="216" t="s">
        <v>1195</v>
      </c>
      <c r="G11" s="216" t="s">
        <v>1195</v>
      </c>
      <c r="H11" s="216" t="s">
        <v>1195</v>
      </c>
      <c r="I11" s="216" t="s">
        <v>1195</v>
      </c>
      <c r="J11" s="216" t="s">
        <v>1195</v>
      </c>
      <c r="K11" s="216" t="s">
        <v>1195</v>
      </c>
      <c r="L11" s="216" t="s">
        <v>1195</v>
      </c>
      <c r="M11" s="216" t="s">
        <v>1195</v>
      </c>
      <c r="N11" s="216" t="s">
        <v>1195</v>
      </c>
      <c r="O11" s="216" t="s">
        <v>1195</v>
      </c>
      <c r="P11" s="216" t="s">
        <v>1195</v>
      </c>
      <c r="Q11" s="216" t="s">
        <v>1195</v>
      </c>
      <c r="R11" s="216" t="s">
        <v>1195</v>
      </c>
      <c r="S11" s="216" t="s">
        <v>1195</v>
      </c>
      <c r="T11" s="216" t="s">
        <v>1195</v>
      </c>
      <c r="U11" s="216" t="s">
        <v>1195</v>
      </c>
      <c r="V11" s="216" t="s">
        <v>1195</v>
      </c>
      <c r="W11" s="216" t="s">
        <v>1195</v>
      </c>
      <c r="X11" s="216" t="s">
        <v>1195</v>
      </c>
      <c r="Y11" s="216" t="s">
        <v>1195</v>
      </c>
      <c r="Z11" s="216" t="s">
        <v>1195</v>
      </c>
      <c r="AA11" s="216" t="s">
        <v>1195</v>
      </c>
      <c r="AB11" s="216" t="s">
        <v>1195</v>
      </c>
      <c r="AC11" s="216" t="s">
        <v>1195</v>
      </c>
      <c r="AD11" s="216" t="s">
        <v>1195</v>
      </c>
      <c r="AE11" s="216" t="s">
        <v>1195</v>
      </c>
      <c r="AF11" s="216" t="s">
        <v>1195</v>
      </c>
      <c r="AG11" s="216" t="s">
        <v>1195</v>
      </c>
      <c r="AH11" s="216" t="s">
        <v>1195</v>
      </c>
      <c r="AI11" s="216" t="s">
        <v>1195</v>
      </c>
      <c r="AJ11" s="216" t="s">
        <v>1195</v>
      </c>
      <c r="AK11" s="216" t="s">
        <v>1195</v>
      </c>
      <c r="AL11" s="216" t="s">
        <v>1195</v>
      </c>
      <c r="AM11" s="216" t="s">
        <v>1195</v>
      </c>
    </row>
    <row r="12" spans="1:44">
      <c r="A12" s="193">
        <v>7</v>
      </c>
      <c r="B12" s="215" t="s">
        <v>427</v>
      </c>
      <c r="C12" s="216" t="s">
        <v>1197</v>
      </c>
      <c r="D12" s="216" t="s">
        <v>1196</v>
      </c>
      <c r="E12" s="216" t="s">
        <v>1196</v>
      </c>
      <c r="F12" s="216" t="s">
        <v>1196</v>
      </c>
      <c r="G12" s="216" t="s">
        <v>1196</v>
      </c>
      <c r="H12" s="216" t="s">
        <v>1196</v>
      </c>
      <c r="I12" s="216" t="s">
        <v>1196</v>
      </c>
      <c r="J12" s="216" t="s">
        <v>1196</v>
      </c>
      <c r="K12" s="216" t="s">
        <v>1236</v>
      </c>
      <c r="L12" s="216" t="s">
        <v>1236</v>
      </c>
      <c r="M12" s="216" t="s">
        <v>1235</v>
      </c>
      <c r="N12" s="216" t="s">
        <v>1235</v>
      </c>
      <c r="O12" s="216" t="s">
        <v>1235</v>
      </c>
      <c r="P12" s="216" t="s">
        <v>1235</v>
      </c>
      <c r="Q12" s="216" t="s">
        <v>1235</v>
      </c>
      <c r="R12" s="216" t="s">
        <v>1235</v>
      </c>
      <c r="S12" s="216" t="s">
        <v>1235</v>
      </c>
      <c r="T12" s="216" t="s">
        <v>1235</v>
      </c>
      <c r="U12" s="216" t="s">
        <v>1235</v>
      </c>
      <c r="V12" s="216" t="s">
        <v>1235</v>
      </c>
      <c r="W12" s="216" t="s">
        <v>1235</v>
      </c>
      <c r="X12" s="216" t="s">
        <v>1235</v>
      </c>
      <c r="Y12" s="216" t="s">
        <v>1235</v>
      </c>
      <c r="Z12" s="216" t="s">
        <v>1235</v>
      </c>
      <c r="AA12" s="216" t="s">
        <v>1235</v>
      </c>
      <c r="AB12" s="216" t="s">
        <v>1235</v>
      </c>
      <c r="AC12" s="216" t="s">
        <v>1235</v>
      </c>
      <c r="AD12" s="216" t="s">
        <v>1235</v>
      </c>
      <c r="AE12" s="216" t="s">
        <v>1235</v>
      </c>
      <c r="AF12" s="216" t="s">
        <v>1235</v>
      </c>
      <c r="AG12" s="216" t="s">
        <v>1235</v>
      </c>
      <c r="AH12" s="216" t="s">
        <v>1235</v>
      </c>
      <c r="AI12" s="216" t="s">
        <v>1235</v>
      </c>
      <c r="AJ12" s="216" t="s">
        <v>1235</v>
      </c>
      <c r="AK12" s="216" t="s">
        <v>1235</v>
      </c>
      <c r="AL12" s="216" t="s">
        <v>1235</v>
      </c>
      <c r="AM12" s="216" t="s">
        <v>1235</v>
      </c>
    </row>
    <row r="13" spans="1:44">
      <c r="A13" s="193">
        <v>8</v>
      </c>
      <c r="B13" s="193" t="s">
        <v>773</v>
      </c>
      <c r="C13" s="216" t="s">
        <v>1657</v>
      </c>
      <c r="D13" s="216" t="s">
        <v>1658</v>
      </c>
      <c r="E13" s="216" t="s">
        <v>1659</v>
      </c>
      <c r="F13" s="216" t="s">
        <v>1660</v>
      </c>
      <c r="G13" s="216" t="s">
        <v>1661</v>
      </c>
      <c r="H13" s="216" t="s">
        <v>1662</v>
      </c>
      <c r="I13" s="216" t="s">
        <v>1661</v>
      </c>
      <c r="J13" s="216" t="s">
        <v>1463</v>
      </c>
      <c r="K13" s="216" t="s">
        <v>1663</v>
      </c>
      <c r="L13" s="216" t="s">
        <v>1664</v>
      </c>
      <c r="M13" s="216" t="s">
        <v>1665</v>
      </c>
      <c r="N13" s="216" t="s">
        <v>1666</v>
      </c>
      <c r="O13" s="216" t="s">
        <v>1667</v>
      </c>
      <c r="P13" s="216" t="s">
        <v>1668</v>
      </c>
      <c r="Q13" s="216" t="s">
        <v>1666</v>
      </c>
      <c r="R13" s="216" t="s">
        <v>1665</v>
      </c>
      <c r="S13" s="216" t="s">
        <v>1669</v>
      </c>
      <c r="T13" s="216" t="s">
        <v>1666</v>
      </c>
      <c r="U13" s="216" t="s">
        <v>1670</v>
      </c>
      <c r="V13" s="216" t="s">
        <v>1671</v>
      </c>
      <c r="W13" s="216" t="s">
        <v>1669</v>
      </c>
      <c r="X13" s="216" t="s">
        <v>1672</v>
      </c>
      <c r="Y13" s="216" t="s">
        <v>1673</v>
      </c>
      <c r="Z13" s="216" t="s">
        <v>1666</v>
      </c>
      <c r="AA13" s="216" t="s">
        <v>1674</v>
      </c>
      <c r="AB13" s="216" t="s">
        <v>1675</v>
      </c>
      <c r="AC13" s="216" t="s">
        <v>1676</v>
      </c>
      <c r="AD13" s="216" t="s">
        <v>1669</v>
      </c>
      <c r="AE13" s="216" t="s">
        <v>1677</v>
      </c>
      <c r="AF13" s="216" t="s">
        <v>1678</v>
      </c>
      <c r="AG13" s="216" t="s">
        <v>1679</v>
      </c>
      <c r="AH13" s="216" t="s">
        <v>1671</v>
      </c>
      <c r="AI13" s="216" t="s">
        <v>1680</v>
      </c>
      <c r="AJ13" s="216" t="s">
        <v>1666</v>
      </c>
      <c r="AK13" s="216" t="s">
        <v>1676</v>
      </c>
      <c r="AL13" s="216" t="s">
        <v>1681</v>
      </c>
      <c r="AM13" s="216" t="s">
        <v>1682</v>
      </c>
    </row>
    <row r="14" spans="1:44">
      <c r="A14" s="193">
        <v>9</v>
      </c>
      <c r="B14" s="193" t="s">
        <v>1446</v>
      </c>
      <c r="C14" s="216" t="s">
        <v>1464</v>
      </c>
      <c r="D14" s="216" t="s">
        <v>1467</v>
      </c>
      <c r="E14" s="216" t="s">
        <v>1469</v>
      </c>
      <c r="F14" s="216" t="s">
        <v>1468</v>
      </c>
      <c r="G14" s="216" t="s">
        <v>1465</v>
      </c>
      <c r="H14" s="216" t="s">
        <v>1466</v>
      </c>
      <c r="I14" s="216" t="s">
        <v>1464</v>
      </c>
      <c r="J14" s="216" t="s">
        <v>1463</v>
      </c>
      <c r="K14" s="216" t="s">
        <v>1465</v>
      </c>
      <c r="L14" s="216" t="s">
        <v>1470</v>
      </c>
      <c r="M14" s="216" t="s">
        <v>1683</v>
      </c>
      <c r="N14" s="216" t="s">
        <v>1470</v>
      </c>
      <c r="O14" s="216" t="s">
        <v>1684</v>
      </c>
      <c r="P14" s="216" t="s">
        <v>1685</v>
      </c>
      <c r="Q14" s="216" t="s">
        <v>1686</v>
      </c>
      <c r="R14" s="216" t="s">
        <v>1477</v>
      </c>
      <c r="S14" s="216" t="s">
        <v>1471</v>
      </c>
      <c r="T14" s="216" t="s">
        <v>1470</v>
      </c>
      <c r="U14" s="216" t="s">
        <v>1476</v>
      </c>
      <c r="V14" s="216" t="s">
        <v>1464</v>
      </c>
      <c r="W14" s="216" t="s">
        <v>1471</v>
      </c>
      <c r="X14" s="216" t="s">
        <v>1473</v>
      </c>
      <c r="Y14" s="216" t="s">
        <v>1687</v>
      </c>
      <c r="Z14" s="216" t="s">
        <v>1686</v>
      </c>
      <c r="AA14" s="216" t="s">
        <v>1467</v>
      </c>
      <c r="AB14" s="216" t="s">
        <v>1472</v>
      </c>
      <c r="AC14" s="216" t="s">
        <v>1688</v>
      </c>
      <c r="AD14" s="216" t="s">
        <v>1471</v>
      </c>
      <c r="AE14" s="216" t="s">
        <v>1474</v>
      </c>
      <c r="AF14" s="216" t="s">
        <v>1479</v>
      </c>
      <c r="AG14" s="216" t="s">
        <v>1480</v>
      </c>
      <c r="AH14" s="216" t="s">
        <v>1464</v>
      </c>
      <c r="AI14" s="216" t="s">
        <v>1475</v>
      </c>
      <c r="AJ14" s="216" t="s">
        <v>1470</v>
      </c>
      <c r="AK14" s="216" t="s">
        <v>1688</v>
      </c>
      <c r="AL14" s="216" t="s">
        <v>1478</v>
      </c>
      <c r="AM14" s="216" t="s">
        <v>1481</v>
      </c>
    </row>
    <row r="15" spans="1:44">
      <c r="A15" s="193" t="s">
        <v>733</v>
      </c>
      <c r="B15" s="193" t="s">
        <v>428</v>
      </c>
      <c r="C15" s="515" t="s">
        <v>850</v>
      </c>
      <c r="D15" s="515" t="s">
        <v>850</v>
      </c>
      <c r="E15" s="515" t="s">
        <v>850</v>
      </c>
      <c r="F15" s="515" t="s">
        <v>850</v>
      </c>
      <c r="G15" s="515" t="s">
        <v>1483</v>
      </c>
      <c r="H15" s="515" t="s">
        <v>850</v>
      </c>
      <c r="I15" s="515" t="s">
        <v>1482</v>
      </c>
      <c r="J15" s="515" t="s">
        <v>850</v>
      </c>
      <c r="K15" s="515" t="s">
        <v>1484</v>
      </c>
      <c r="L15" s="515" t="s">
        <v>1485</v>
      </c>
      <c r="M15" s="515">
        <v>100</v>
      </c>
      <c r="N15" s="515" t="s">
        <v>1492</v>
      </c>
      <c r="O15" s="515">
        <v>100</v>
      </c>
      <c r="P15" s="515">
        <v>100</v>
      </c>
      <c r="Q15" s="515">
        <v>99899</v>
      </c>
      <c r="R15" s="515" t="s">
        <v>1494</v>
      </c>
      <c r="S15" s="515" t="s">
        <v>1487</v>
      </c>
      <c r="T15" s="515" t="s">
        <v>1496</v>
      </c>
      <c r="U15" s="515" t="s">
        <v>1493</v>
      </c>
      <c r="V15" s="515" t="s">
        <v>1499</v>
      </c>
      <c r="W15" s="515" t="s">
        <v>850</v>
      </c>
      <c r="X15" s="515" t="s">
        <v>1489</v>
      </c>
      <c r="Y15" s="515">
        <v>99965</v>
      </c>
      <c r="Z15" s="515">
        <v>99516</v>
      </c>
      <c r="AA15" s="515" t="s">
        <v>1486</v>
      </c>
      <c r="AB15" s="515" t="s">
        <v>850</v>
      </c>
      <c r="AC15" s="515">
        <v>99965</v>
      </c>
      <c r="AD15" s="515" t="s">
        <v>1491</v>
      </c>
      <c r="AE15" s="515" t="s">
        <v>850</v>
      </c>
      <c r="AF15" s="515" t="s">
        <v>1497</v>
      </c>
      <c r="AG15" s="515" t="s">
        <v>850</v>
      </c>
      <c r="AH15" s="515" t="s">
        <v>1498</v>
      </c>
      <c r="AI15" s="515" t="s">
        <v>1490</v>
      </c>
      <c r="AJ15" s="515" t="s">
        <v>1488</v>
      </c>
      <c r="AK15" s="515">
        <v>100</v>
      </c>
      <c r="AL15" s="515" t="s">
        <v>1495</v>
      </c>
      <c r="AM15" s="515" t="s">
        <v>850</v>
      </c>
    </row>
    <row r="16" spans="1:44">
      <c r="A16" s="193" t="s">
        <v>735</v>
      </c>
      <c r="B16" s="193" t="s">
        <v>429</v>
      </c>
      <c r="C16" s="216" t="s">
        <v>850</v>
      </c>
      <c r="D16" s="216" t="s">
        <v>850</v>
      </c>
      <c r="E16" s="216" t="s">
        <v>850</v>
      </c>
      <c r="F16" s="216" t="s">
        <v>850</v>
      </c>
      <c r="G16" s="216" t="s">
        <v>850</v>
      </c>
      <c r="H16" s="216" t="s">
        <v>850</v>
      </c>
      <c r="I16" s="216" t="s">
        <v>850</v>
      </c>
      <c r="J16" s="216" t="s">
        <v>850</v>
      </c>
      <c r="K16" s="216" t="s">
        <v>850</v>
      </c>
      <c r="L16" s="216" t="s">
        <v>850</v>
      </c>
      <c r="M16" s="216">
        <v>100</v>
      </c>
      <c r="N16" s="216" t="s">
        <v>850</v>
      </c>
      <c r="O16" s="216">
        <v>100</v>
      </c>
      <c r="P16" s="216">
        <v>100</v>
      </c>
      <c r="Q16" s="216">
        <v>100</v>
      </c>
      <c r="R16" s="216" t="s">
        <v>850</v>
      </c>
      <c r="S16" s="216" t="s">
        <v>850</v>
      </c>
      <c r="T16" s="216" t="s">
        <v>850</v>
      </c>
      <c r="U16" s="216" t="s">
        <v>850</v>
      </c>
      <c r="V16" s="216" t="s">
        <v>850</v>
      </c>
      <c r="W16" s="216" t="s">
        <v>850</v>
      </c>
      <c r="X16" s="216" t="s">
        <v>850</v>
      </c>
      <c r="Y16" s="216">
        <v>100</v>
      </c>
      <c r="Z16" s="216">
        <v>100</v>
      </c>
      <c r="AA16" s="216" t="s">
        <v>850</v>
      </c>
      <c r="AB16" s="216" t="s">
        <v>850</v>
      </c>
      <c r="AC16" s="216">
        <v>100</v>
      </c>
      <c r="AD16" s="216" t="s">
        <v>850</v>
      </c>
      <c r="AE16" s="216" t="s">
        <v>850</v>
      </c>
      <c r="AF16" s="216" t="s">
        <v>850</v>
      </c>
      <c r="AG16" s="216" t="s">
        <v>850</v>
      </c>
      <c r="AH16" s="216" t="s">
        <v>850</v>
      </c>
      <c r="AI16" s="216" t="s">
        <v>850</v>
      </c>
      <c r="AJ16" s="216" t="s">
        <v>850</v>
      </c>
      <c r="AK16" s="216">
        <v>100</v>
      </c>
      <c r="AL16" s="216" t="s">
        <v>850</v>
      </c>
      <c r="AM16" s="216" t="s">
        <v>850</v>
      </c>
    </row>
    <row r="17" spans="1:39">
      <c r="A17" s="193">
        <v>10</v>
      </c>
      <c r="B17" s="193" t="s">
        <v>430</v>
      </c>
      <c r="C17" s="216" t="s">
        <v>101</v>
      </c>
      <c r="D17" s="216" t="s">
        <v>1198</v>
      </c>
      <c r="E17" s="216" t="s">
        <v>1198</v>
      </c>
      <c r="F17" s="216" t="s">
        <v>1198</v>
      </c>
      <c r="G17" s="216" t="s">
        <v>1198</v>
      </c>
      <c r="H17" s="216" t="s">
        <v>1198</v>
      </c>
      <c r="I17" s="216" t="s">
        <v>1198</v>
      </c>
      <c r="J17" s="216" t="s">
        <v>1198</v>
      </c>
      <c r="K17" s="216" t="s">
        <v>1198</v>
      </c>
      <c r="L17" s="216" t="s">
        <v>1198</v>
      </c>
      <c r="M17" s="216" t="s">
        <v>1198</v>
      </c>
      <c r="N17" s="216" t="s">
        <v>1198</v>
      </c>
      <c r="O17" s="216" t="s">
        <v>1198</v>
      </c>
      <c r="P17" s="216" t="s">
        <v>1198</v>
      </c>
      <c r="Q17" s="216" t="s">
        <v>1198</v>
      </c>
      <c r="R17" s="216" t="s">
        <v>1198</v>
      </c>
      <c r="S17" s="216" t="s">
        <v>1198</v>
      </c>
      <c r="T17" s="216" t="s">
        <v>1198</v>
      </c>
      <c r="U17" s="216" t="s">
        <v>1198</v>
      </c>
      <c r="V17" s="216" t="s">
        <v>1198</v>
      </c>
      <c r="W17" s="216" t="s">
        <v>1198</v>
      </c>
      <c r="X17" s="216" t="s">
        <v>1198</v>
      </c>
      <c r="Y17" s="216" t="s">
        <v>1198</v>
      </c>
      <c r="Z17" s="216" t="s">
        <v>1198</v>
      </c>
      <c r="AA17" s="216" t="s">
        <v>1198</v>
      </c>
      <c r="AB17" s="216" t="s">
        <v>1198</v>
      </c>
      <c r="AC17" s="216" t="s">
        <v>1198</v>
      </c>
      <c r="AD17" s="216" t="s">
        <v>1198</v>
      </c>
      <c r="AE17" s="216" t="s">
        <v>1198</v>
      </c>
      <c r="AF17" s="216" t="s">
        <v>1198</v>
      </c>
      <c r="AG17" s="216" t="s">
        <v>1198</v>
      </c>
      <c r="AH17" s="216" t="s">
        <v>1198</v>
      </c>
      <c r="AI17" s="216" t="s">
        <v>1198</v>
      </c>
      <c r="AJ17" s="216" t="s">
        <v>1198</v>
      </c>
      <c r="AK17" s="216" t="s">
        <v>1198</v>
      </c>
      <c r="AL17" s="216" t="s">
        <v>1198</v>
      </c>
      <c r="AM17" s="216" t="s">
        <v>1198</v>
      </c>
    </row>
    <row r="18" spans="1:39">
      <c r="A18" s="193">
        <v>11</v>
      </c>
      <c r="B18" s="193" t="s">
        <v>431</v>
      </c>
      <c r="C18" s="516" t="s">
        <v>1500</v>
      </c>
      <c r="D18" s="516" t="s">
        <v>1504</v>
      </c>
      <c r="E18" s="516" t="s">
        <v>1503</v>
      </c>
      <c r="F18" s="516" t="s">
        <v>1506</v>
      </c>
      <c r="G18" s="516" t="s">
        <v>1502</v>
      </c>
      <c r="H18" s="516" t="s">
        <v>1503</v>
      </c>
      <c r="I18" s="516" t="s">
        <v>1501</v>
      </c>
      <c r="J18" s="516" t="s">
        <v>1505</v>
      </c>
      <c r="K18" s="516" t="s">
        <v>1507</v>
      </c>
      <c r="L18" s="516" t="s">
        <v>1508</v>
      </c>
      <c r="M18" s="516" t="s">
        <v>1689</v>
      </c>
      <c r="N18" s="516" t="s">
        <v>1518</v>
      </c>
      <c r="O18" s="516" t="s">
        <v>1690</v>
      </c>
      <c r="P18" s="516" t="s">
        <v>1690</v>
      </c>
      <c r="Q18" s="516" t="s">
        <v>1691</v>
      </c>
      <c r="R18" s="516" t="s">
        <v>1520</v>
      </c>
      <c r="S18" s="516" t="s">
        <v>1511</v>
      </c>
      <c r="T18" s="516" t="s">
        <v>1522</v>
      </c>
      <c r="U18" s="516" t="s">
        <v>1519</v>
      </c>
      <c r="V18" s="516" t="s">
        <v>1525</v>
      </c>
      <c r="W18" s="516" t="s">
        <v>1509</v>
      </c>
      <c r="X18" s="516" t="s">
        <v>1514</v>
      </c>
      <c r="Y18" s="516" t="s">
        <v>1692</v>
      </c>
      <c r="Z18" s="516" t="s">
        <v>1693</v>
      </c>
      <c r="AA18" s="516" t="s">
        <v>1510</v>
      </c>
      <c r="AB18" s="516" t="s">
        <v>1512</v>
      </c>
      <c r="AC18" s="516" t="s">
        <v>1694</v>
      </c>
      <c r="AD18" s="516" t="s">
        <v>1517</v>
      </c>
      <c r="AE18" s="516" t="s">
        <v>1515</v>
      </c>
      <c r="AF18" s="516" t="s">
        <v>1523</v>
      </c>
      <c r="AG18" s="516" t="s">
        <v>1526</v>
      </c>
      <c r="AH18" s="516" t="s">
        <v>1524</v>
      </c>
      <c r="AI18" s="516" t="s">
        <v>1516</v>
      </c>
      <c r="AJ18" s="516" t="s">
        <v>1513</v>
      </c>
      <c r="AK18" s="516" t="s">
        <v>1695</v>
      </c>
      <c r="AL18" s="516" t="s">
        <v>1521</v>
      </c>
      <c r="AM18" s="516" t="s">
        <v>1527</v>
      </c>
    </row>
    <row r="19" spans="1:39">
      <c r="A19" s="193">
        <v>12</v>
      </c>
      <c r="B19" s="193" t="s">
        <v>432</v>
      </c>
      <c r="C19" s="216" t="s">
        <v>1200</v>
      </c>
      <c r="D19" s="216" t="s">
        <v>1199</v>
      </c>
      <c r="E19" s="216" t="s">
        <v>1199</v>
      </c>
      <c r="F19" s="216" t="s">
        <v>1199</v>
      </c>
      <c r="G19" s="216" t="s">
        <v>1199</v>
      </c>
      <c r="H19" s="216" t="s">
        <v>1199</v>
      </c>
      <c r="I19" s="216" t="s">
        <v>1199</v>
      </c>
      <c r="J19" s="216" t="s">
        <v>1199</v>
      </c>
      <c r="K19" s="216" t="s">
        <v>1199</v>
      </c>
      <c r="L19" s="216" t="s">
        <v>1199</v>
      </c>
      <c r="M19" s="216" t="s">
        <v>1199</v>
      </c>
      <c r="N19" s="216" t="s">
        <v>1199</v>
      </c>
      <c r="O19" s="216" t="s">
        <v>1199</v>
      </c>
      <c r="P19" s="216" t="s">
        <v>1199</v>
      </c>
      <c r="Q19" s="216" t="s">
        <v>1199</v>
      </c>
      <c r="R19" s="216" t="s">
        <v>1199</v>
      </c>
      <c r="S19" s="216" t="s">
        <v>1199</v>
      </c>
      <c r="T19" s="216" t="s">
        <v>1199</v>
      </c>
      <c r="U19" s="216" t="s">
        <v>1199</v>
      </c>
      <c r="V19" s="216" t="s">
        <v>1199</v>
      </c>
      <c r="W19" s="216" t="s">
        <v>1199</v>
      </c>
      <c r="X19" s="216" t="s">
        <v>1199</v>
      </c>
      <c r="Y19" s="216" t="s">
        <v>1199</v>
      </c>
      <c r="Z19" s="216" t="s">
        <v>1199</v>
      </c>
      <c r="AA19" s="216" t="s">
        <v>1199</v>
      </c>
      <c r="AB19" s="216" t="s">
        <v>1199</v>
      </c>
      <c r="AC19" s="216" t="s">
        <v>1199</v>
      </c>
      <c r="AD19" s="216" t="s">
        <v>1199</v>
      </c>
      <c r="AE19" s="216" t="s">
        <v>1199</v>
      </c>
      <c r="AF19" s="216" t="s">
        <v>1199</v>
      </c>
      <c r="AG19" s="216" t="s">
        <v>1199</v>
      </c>
      <c r="AH19" s="216" t="s">
        <v>1199</v>
      </c>
      <c r="AI19" s="216" t="s">
        <v>1199</v>
      </c>
      <c r="AJ19" s="216" t="s">
        <v>1199</v>
      </c>
      <c r="AK19" s="216" t="s">
        <v>1199</v>
      </c>
      <c r="AL19" s="216" t="s">
        <v>1199</v>
      </c>
      <c r="AM19" s="216" t="s">
        <v>1199</v>
      </c>
    </row>
    <row r="20" spans="1:39">
      <c r="A20" s="193">
        <v>13</v>
      </c>
      <c r="B20" s="215" t="s">
        <v>1447</v>
      </c>
      <c r="C20" s="516" t="s">
        <v>1201</v>
      </c>
      <c r="D20" s="516" t="s">
        <v>1531</v>
      </c>
      <c r="E20" s="516" t="s">
        <v>1530</v>
      </c>
      <c r="F20" s="516" t="s">
        <v>1533</v>
      </c>
      <c r="G20" s="516" t="s">
        <v>1529</v>
      </c>
      <c r="H20" s="516" t="s">
        <v>1530</v>
      </c>
      <c r="I20" s="516" t="s">
        <v>1528</v>
      </c>
      <c r="J20" s="516" t="s">
        <v>1532</v>
      </c>
      <c r="K20" s="516" t="s">
        <v>1534</v>
      </c>
      <c r="L20" s="516" t="s">
        <v>1535</v>
      </c>
      <c r="M20" s="516" t="s">
        <v>1696</v>
      </c>
      <c r="N20" s="516" t="s">
        <v>1545</v>
      </c>
      <c r="O20" s="516" t="s">
        <v>1697</v>
      </c>
      <c r="P20" s="516" t="s">
        <v>1697</v>
      </c>
      <c r="Q20" s="516" t="s">
        <v>1698</v>
      </c>
      <c r="R20" s="516" t="s">
        <v>1547</v>
      </c>
      <c r="S20" s="516" t="s">
        <v>1538</v>
      </c>
      <c r="T20" s="516" t="s">
        <v>1549</v>
      </c>
      <c r="U20" s="516" t="s">
        <v>1546</v>
      </c>
      <c r="V20" s="516" t="s">
        <v>1552</v>
      </c>
      <c r="W20" s="516" t="s">
        <v>1536</v>
      </c>
      <c r="X20" s="516" t="s">
        <v>1541</v>
      </c>
      <c r="Y20" s="516" t="s">
        <v>1696</v>
      </c>
      <c r="Z20" s="516" t="s">
        <v>1699</v>
      </c>
      <c r="AA20" s="516" t="s">
        <v>1537</v>
      </c>
      <c r="AB20" s="516" t="s">
        <v>1539</v>
      </c>
      <c r="AC20" s="516" t="s">
        <v>1696</v>
      </c>
      <c r="AD20" s="516" t="s">
        <v>1544</v>
      </c>
      <c r="AE20" s="516" t="s">
        <v>1542</v>
      </c>
      <c r="AF20" s="516" t="s">
        <v>1550</v>
      </c>
      <c r="AG20" s="516" t="s">
        <v>1553</v>
      </c>
      <c r="AH20" s="516" t="s">
        <v>1551</v>
      </c>
      <c r="AI20" s="516" t="s">
        <v>1543</v>
      </c>
      <c r="AJ20" s="516" t="s">
        <v>1540</v>
      </c>
      <c r="AK20" s="516" t="s">
        <v>1700</v>
      </c>
      <c r="AL20" s="516" t="s">
        <v>1548</v>
      </c>
      <c r="AM20" s="516" t="s">
        <v>1554</v>
      </c>
    </row>
    <row r="21" spans="1:39">
      <c r="A21" s="193">
        <v>14</v>
      </c>
      <c r="B21" s="193" t="s">
        <v>433</v>
      </c>
      <c r="C21" s="216" t="s">
        <v>1202</v>
      </c>
      <c r="D21" s="216" t="s">
        <v>1202</v>
      </c>
      <c r="E21" s="216" t="s">
        <v>1202</v>
      </c>
      <c r="F21" s="216" t="s">
        <v>1202</v>
      </c>
      <c r="G21" s="216" t="s">
        <v>1202</v>
      </c>
      <c r="H21" s="216" t="s">
        <v>1202</v>
      </c>
      <c r="I21" s="216" t="s">
        <v>1202</v>
      </c>
      <c r="J21" s="216" t="s">
        <v>1202</v>
      </c>
      <c r="K21" s="216" t="s">
        <v>1203</v>
      </c>
      <c r="L21" s="216" t="s">
        <v>1203</v>
      </c>
      <c r="M21" s="216" t="s">
        <v>1203</v>
      </c>
      <c r="N21" s="216" t="s">
        <v>1203</v>
      </c>
      <c r="O21" s="216" t="s">
        <v>1203</v>
      </c>
      <c r="P21" s="216" t="s">
        <v>1203</v>
      </c>
      <c r="Q21" s="216" t="s">
        <v>1203</v>
      </c>
      <c r="R21" s="216" t="s">
        <v>1203</v>
      </c>
      <c r="S21" s="216" t="s">
        <v>1203</v>
      </c>
      <c r="T21" s="216" t="s">
        <v>1203</v>
      </c>
      <c r="U21" s="216" t="s">
        <v>1203</v>
      </c>
      <c r="V21" s="216" t="s">
        <v>1203</v>
      </c>
      <c r="W21" s="216" t="s">
        <v>1203</v>
      </c>
      <c r="X21" s="216" t="s">
        <v>1203</v>
      </c>
      <c r="Y21" s="216" t="s">
        <v>1203</v>
      </c>
      <c r="Z21" s="216" t="s">
        <v>1203</v>
      </c>
      <c r="AA21" s="216" t="s">
        <v>1203</v>
      </c>
      <c r="AB21" s="216" t="s">
        <v>1203</v>
      </c>
      <c r="AC21" s="216" t="s">
        <v>1203</v>
      </c>
      <c r="AD21" s="216" t="s">
        <v>1203</v>
      </c>
      <c r="AE21" s="216" t="s">
        <v>1203</v>
      </c>
      <c r="AF21" s="216" t="s">
        <v>1203</v>
      </c>
      <c r="AG21" s="216" t="s">
        <v>1203</v>
      </c>
      <c r="AH21" s="216" t="s">
        <v>1203</v>
      </c>
      <c r="AI21" s="216" t="s">
        <v>1203</v>
      </c>
      <c r="AJ21" s="216" t="s">
        <v>1203</v>
      </c>
      <c r="AK21" s="216" t="s">
        <v>1203</v>
      </c>
      <c r="AL21" s="216" t="s">
        <v>1203</v>
      </c>
      <c r="AM21" s="216" t="s">
        <v>1203</v>
      </c>
    </row>
    <row r="22" spans="1:39" ht="12" customHeight="1">
      <c r="A22" s="193">
        <v>15</v>
      </c>
      <c r="B22" s="215" t="s">
        <v>1448</v>
      </c>
      <c r="C22" s="216" t="s">
        <v>1555</v>
      </c>
      <c r="D22" s="216" t="s">
        <v>1559</v>
      </c>
      <c r="E22" s="216" t="s">
        <v>1558</v>
      </c>
      <c r="F22" s="216" t="s">
        <v>1561</v>
      </c>
      <c r="G22" s="216" t="s">
        <v>1557</v>
      </c>
      <c r="H22" s="216" t="s">
        <v>1558</v>
      </c>
      <c r="I22" s="216" t="s">
        <v>1556</v>
      </c>
      <c r="J22" s="216" t="s">
        <v>1560</v>
      </c>
      <c r="K22" s="216" t="s">
        <v>1201</v>
      </c>
      <c r="L22" s="216" t="s">
        <v>1201</v>
      </c>
      <c r="M22" s="216" t="s">
        <v>1201</v>
      </c>
      <c r="N22" s="216" t="s">
        <v>1201</v>
      </c>
      <c r="O22" s="216" t="s">
        <v>1201</v>
      </c>
      <c r="P22" s="216" t="s">
        <v>1201</v>
      </c>
      <c r="Q22" s="216" t="s">
        <v>1201</v>
      </c>
      <c r="R22" s="216" t="s">
        <v>1201</v>
      </c>
      <c r="S22" s="216" t="s">
        <v>1201</v>
      </c>
      <c r="T22" s="216" t="s">
        <v>1201</v>
      </c>
      <c r="U22" s="216" t="s">
        <v>1201</v>
      </c>
      <c r="V22" s="216" t="s">
        <v>1201</v>
      </c>
      <c r="W22" s="216" t="s">
        <v>1201</v>
      </c>
      <c r="X22" s="216" t="s">
        <v>1201</v>
      </c>
      <c r="Y22" s="216" t="s">
        <v>1201</v>
      </c>
      <c r="Z22" s="216" t="s">
        <v>1201</v>
      </c>
      <c r="AA22" s="216" t="s">
        <v>1201</v>
      </c>
      <c r="AB22" s="216" t="s">
        <v>1201</v>
      </c>
      <c r="AC22" s="216" t="s">
        <v>1201</v>
      </c>
      <c r="AD22" s="216" t="s">
        <v>1201</v>
      </c>
      <c r="AE22" s="216" t="s">
        <v>1201</v>
      </c>
      <c r="AF22" s="216" t="s">
        <v>1201</v>
      </c>
      <c r="AG22" s="216" t="s">
        <v>1201</v>
      </c>
      <c r="AH22" s="216" t="s">
        <v>1201</v>
      </c>
      <c r="AI22" s="216" t="s">
        <v>1201</v>
      </c>
      <c r="AJ22" s="216" t="s">
        <v>1201</v>
      </c>
      <c r="AK22" s="216" t="s">
        <v>1201</v>
      </c>
      <c r="AL22" s="216" t="s">
        <v>1201</v>
      </c>
      <c r="AM22" s="216" t="s">
        <v>1201</v>
      </c>
    </row>
    <row r="23" spans="1:39">
      <c r="A23" s="193">
        <v>16</v>
      </c>
      <c r="B23" s="215" t="s">
        <v>434</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row>
    <row r="24" spans="1:39">
      <c r="A24" s="167" t="s">
        <v>435</v>
      </c>
      <c r="B24" s="167"/>
      <c r="C24" s="514"/>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row>
    <row r="25" spans="1:39" ht="12" customHeight="1">
      <c r="A25" s="193">
        <v>17</v>
      </c>
      <c r="B25" s="193" t="s">
        <v>436</v>
      </c>
      <c r="C25" s="216" t="s">
        <v>1204</v>
      </c>
      <c r="D25" s="216" t="s">
        <v>1205</v>
      </c>
      <c r="E25" s="216" t="s">
        <v>1205</v>
      </c>
      <c r="F25" s="216" t="s">
        <v>1237</v>
      </c>
      <c r="G25" s="216" t="s">
        <v>1238</v>
      </c>
      <c r="H25" s="216" t="s">
        <v>1237</v>
      </c>
      <c r="I25" s="216" t="s">
        <v>1204</v>
      </c>
      <c r="J25" s="216" t="s">
        <v>1237</v>
      </c>
      <c r="K25" s="216" t="s">
        <v>1238</v>
      </c>
      <c r="L25" s="216" t="s">
        <v>1238</v>
      </c>
      <c r="M25" s="216" t="s">
        <v>1237</v>
      </c>
      <c r="N25" s="216" t="s">
        <v>1238</v>
      </c>
      <c r="O25" s="216" t="s">
        <v>1238</v>
      </c>
      <c r="P25" s="216" t="s">
        <v>1237</v>
      </c>
      <c r="Q25" s="216" t="s">
        <v>1238</v>
      </c>
      <c r="R25" s="216" t="s">
        <v>1237</v>
      </c>
      <c r="S25" s="216" t="s">
        <v>1237</v>
      </c>
      <c r="T25" s="216" t="s">
        <v>1238</v>
      </c>
      <c r="U25" s="216" t="s">
        <v>1237</v>
      </c>
      <c r="V25" s="216" t="s">
        <v>1238</v>
      </c>
      <c r="W25" s="216" t="s">
        <v>1238</v>
      </c>
      <c r="X25" s="216" t="s">
        <v>1237</v>
      </c>
      <c r="Y25" s="216" t="s">
        <v>1237</v>
      </c>
      <c r="Z25" s="216" t="s">
        <v>1238</v>
      </c>
      <c r="AA25" s="216" t="s">
        <v>1238</v>
      </c>
      <c r="AB25" s="216" t="s">
        <v>1238</v>
      </c>
      <c r="AC25" s="216" t="s">
        <v>1237</v>
      </c>
      <c r="AD25" s="216" t="s">
        <v>1237</v>
      </c>
      <c r="AE25" s="216" t="s">
        <v>1238</v>
      </c>
      <c r="AF25" s="216" t="s">
        <v>1238</v>
      </c>
      <c r="AG25" s="216" t="s">
        <v>1237</v>
      </c>
      <c r="AH25" s="216" t="s">
        <v>1238</v>
      </c>
      <c r="AI25" s="216" t="s">
        <v>1238</v>
      </c>
      <c r="AJ25" s="216" t="s">
        <v>1238</v>
      </c>
      <c r="AK25" s="216" t="s">
        <v>1237</v>
      </c>
      <c r="AL25" s="216" t="s">
        <v>1237</v>
      </c>
      <c r="AM25" s="216" t="s">
        <v>1237</v>
      </c>
    </row>
    <row r="26" spans="1:39" ht="12" customHeight="1">
      <c r="A26" s="193">
        <v>18</v>
      </c>
      <c r="B26" s="193" t="s">
        <v>1449</v>
      </c>
      <c r="C26" s="517" t="s">
        <v>1562</v>
      </c>
      <c r="D26" s="517" t="s">
        <v>1565</v>
      </c>
      <c r="E26" s="517" t="s">
        <v>1567</v>
      </c>
      <c r="F26" s="517" t="s">
        <v>1239</v>
      </c>
      <c r="G26" s="517" t="s">
        <v>1563</v>
      </c>
      <c r="H26" s="517" t="s">
        <v>1564</v>
      </c>
      <c r="I26" s="517" t="s">
        <v>1240</v>
      </c>
      <c r="J26" s="517" t="s">
        <v>1566</v>
      </c>
      <c r="K26" s="517" t="s">
        <v>1568</v>
      </c>
      <c r="L26" s="517" t="s">
        <v>1241</v>
      </c>
      <c r="M26" s="517" t="s">
        <v>1701</v>
      </c>
      <c r="N26" s="517" t="s">
        <v>1252</v>
      </c>
      <c r="O26" s="517" t="s">
        <v>1702</v>
      </c>
      <c r="P26" s="517" t="s">
        <v>1703</v>
      </c>
      <c r="Q26" s="517">
        <v>0.04</v>
      </c>
      <c r="R26" s="517" t="s">
        <v>1244</v>
      </c>
      <c r="S26" s="517" t="s">
        <v>1245</v>
      </c>
      <c r="T26" s="517" t="s">
        <v>1242</v>
      </c>
      <c r="U26" s="517" t="s">
        <v>1243</v>
      </c>
      <c r="V26" s="517" t="s">
        <v>1247</v>
      </c>
      <c r="W26" s="517" t="s">
        <v>1569</v>
      </c>
      <c r="X26" s="517" t="s">
        <v>1244</v>
      </c>
      <c r="Y26" s="517" t="s">
        <v>1701</v>
      </c>
      <c r="Z26" s="517">
        <v>46.25</v>
      </c>
      <c r="AA26" s="517" t="s">
        <v>1246</v>
      </c>
      <c r="AB26" s="517" t="s">
        <v>1248</v>
      </c>
      <c r="AC26" s="517" t="s">
        <v>1701</v>
      </c>
      <c r="AD26" s="517" t="s">
        <v>1243</v>
      </c>
      <c r="AE26" s="517" t="s">
        <v>1570</v>
      </c>
      <c r="AF26" s="517" t="s">
        <v>1571</v>
      </c>
      <c r="AG26" s="517" t="s">
        <v>1250</v>
      </c>
      <c r="AH26" s="517" t="s">
        <v>1248</v>
      </c>
      <c r="AI26" s="517" t="s">
        <v>1240</v>
      </c>
      <c r="AJ26" s="517" t="s">
        <v>1251</v>
      </c>
      <c r="AK26" s="517" t="s">
        <v>1704</v>
      </c>
      <c r="AL26" s="517" t="s">
        <v>1243</v>
      </c>
      <c r="AM26" s="517" t="s">
        <v>1249</v>
      </c>
    </row>
    <row r="27" spans="1:39">
      <c r="A27" s="193">
        <v>19</v>
      </c>
      <c r="B27" s="193" t="s">
        <v>1450</v>
      </c>
      <c r="C27" s="216" t="s">
        <v>1203</v>
      </c>
      <c r="D27" s="216" t="s">
        <v>1203</v>
      </c>
      <c r="E27" s="216" t="s">
        <v>1203</v>
      </c>
      <c r="F27" s="216" t="s">
        <v>1203</v>
      </c>
      <c r="G27" s="216" t="s">
        <v>1203</v>
      </c>
      <c r="H27" s="216" t="s">
        <v>1203</v>
      </c>
      <c r="I27" s="216" t="s">
        <v>1203</v>
      </c>
      <c r="J27" s="216" t="s">
        <v>1203</v>
      </c>
      <c r="K27" s="216" t="s">
        <v>1203</v>
      </c>
      <c r="L27" s="216" t="s">
        <v>1203</v>
      </c>
      <c r="M27" s="216" t="s">
        <v>1203</v>
      </c>
      <c r="N27" s="216" t="s">
        <v>1203</v>
      </c>
      <c r="O27" s="216" t="s">
        <v>1203</v>
      </c>
      <c r="P27" s="216" t="s">
        <v>1203</v>
      </c>
      <c r="Q27" s="216" t="s">
        <v>1203</v>
      </c>
      <c r="R27" s="216" t="s">
        <v>1203</v>
      </c>
      <c r="S27" s="216" t="s">
        <v>1203</v>
      </c>
      <c r="T27" s="216" t="s">
        <v>1203</v>
      </c>
      <c r="U27" s="216" t="s">
        <v>1203</v>
      </c>
      <c r="V27" s="216" t="s">
        <v>1203</v>
      </c>
      <c r="W27" s="216" t="s">
        <v>1203</v>
      </c>
      <c r="X27" s="216" t="s">
        <v>1203</v>
      </c>
      <c r="Y27" s="216" t="s">
        <v>1203</v>
      </c>
      <c r="Z27" s="216" t="s">
        <v>1203</v>
      </c>
      <c r="AA27" s="216" t="s">
        <v>1203</v>
      </c>
      <c r="AB27" s="216" t="s">
        <v>1203</v>
      </c>
      <c r="AC27" s="216" t="s">
        <v>1203</v>
      </c>
      <c r="AD27" s="216" t="s">
        <v>1203</v>
      </c>
      <c r="AE27" s="216" t="s">
        <v>1203</v>
      </c>
      <c r="AF27" s="216" t="s">
        <v>1203</v>
      </c>
      <c r="AG27" s="216" t="s">
        <v>1203</v>
      </c>
      <c r="AH27" s="216" t="s">
        <v>1203</v>
      </c>
      <c r="AI27" s="216" t="s">
        <v>1203</v>
      </c>
      <c r="AJ27" s="216" t="s">
        <v>1203</v>
      </c>
      <c r="AK27" s="216" t="s">
        <v>1203</v>
      </c>
      <c r="AL27" s="216" t="s">
        <v>1203</v>
      </c>
      <c r="AM27" s="216" t="s">
        <v>1203</v>
      </c>
    </row>
    <row r="28" spans="1:39">
      <c r="A28" s="193" t="s">
        <v>545</v>
      </c>
      <c r="B28" s="215" t="s">
        <v>437</v>
      </c>
      <c r="C28" s="216" t="s">
        <v>1207</v>
      </c>
      <c r="D28" s="216" t="s">
        <v>1206</v>
      </c>
      <c r="E28" s="216" t="s">
        <v>1206</v>
      </c>
      <c r="F28" s="216" t="s">
        <v>1206</v>
      </c>
      <c r="G28" s="216" t="s">
        <v>1206</v>
      </c>
      <c r="H28" s="216" t="s">
        <v>1206</v>
      </c>
      <c r="I28" s="216" t="s">
        <v>1206</v>
      </c>
      <c r="J28" s="216" t="s">
        <v>1206</v>
      </c>
      <c r="K28" s="216" t="s">
        <v>1206</v>
      </c>
      <c r="L28" s="216" t="s">
        <v>1206</v>
      </c>
      <c r="M28" s="216" t="s">
        <v>1206</v>
      </c>
      <c r="N28" s="216" t="s">
        <v>1206</v>
      </c>
      <c r="O28" s="216" t="s">
        <v>1206</v>
      </c>
      <c r="P28" s="216" t="s">
        <v>1206</v>
      </c>
      <c r="Q28" s="216" t="s">
        <v>1206</v>
      </c>
      <c r="R28" s="216" t="s">
        <v>1206</v>
      </c>
      <c r="S28" s="216" t="s">
        <v>1206</v>
      </c>
      <c r="T28" s="216" t="s">
        <v>1206</v>
      </c>
      <c r="U28" s="216" t="s">
        <v>1206</v>
      </c>
      <c r="V28" s="216" t="s">
        <v>1206</v>
      </c>
      <c r="W28" s="216" t="s">
        <v>1206</v>
      </c>
      <c r="X28" s="216" t="s">
        <v>1206</v>
      </c>
      <c r="Y28" s="216" t="s">
        <v>1206</v>
      </c>
      <c r="Z28" s="216" t="s">
        <v>1206</v>
      </c>
      <c r="AA28" s="216" t="s">
        <v>1206</v>
      </c>
      <c r="AB28" s="216" t="s">
        <v>1206</v>
      </c>
      <c r="AC28" s="216" t="s">
        <v>1206</v>
      </c>
      <c r="AD28" s="216" t="s">
        <v>1206</v>
      </c>
      <c r="AE28" s="216" t="s">
        <v>1206</v>
      </c>
      <c r="AF28" s="216" t="s">
        <v>1206</v>
      </c>
      <c r="AG28" s="216" t="s">
        <v>1206</v>
      </c>
      <c r="AH28" s="216" t="s">
        <v>1206</v>
      </c>
      <c r="AI28" s="216" t="s">
        <v>1206</v>
      </c>
      <c r="AJ28" s="216" t="s">
        <v>1206</v>
      </c>
      <c r="AK28" s="216" t="s">
        <v>1206</v>
      </c>
      <c r="AL28" s="216" t="s">
        <v>1206</v>
      </c>
      <c r="AM28" s="216" t="s">
        <v>1206</v>
      </c>
    </row>
    <row r="29" spans="1:39">
      <c r="A29" s="193" t="s">
        <v>546</v>
      </c>
      <c r="B29" s="215" t="s">
        <v>438</v>
      </c>
      <c r="C29" s="216" t="s">
        <v>1207</v>
      </c>
      <c r="D29" s="216" t="s">
        <v>1206</v>
      </c>
      <c r="E29" s="216" t="s">
        <v>1206</v>
      </c>
      <c r="F29" s="216" t="s">
        <v>1206</v>
      </c>
      <c r="G29" s="216" t="s">
        <v>1206</v>
      </c>
      <c r="H29" s="216" t="s">
        <v>1206</v>
      </c>
      <c r="I29" s="216" t="s">
        <v>1206</v>
      </c>
      <c r="J29" s="216" t="s">
        <v>1206</v>
      </c>
      <c r="K29" s="216" t="s">
        <v>1206</v>
      </c>
      <c r="L29" s="216" t="s">
        <v>1206</v>
      </c>
      <c r="M29" s="216" t="s">
        <v>1206</v>
      </c>
      <c r="N29" s="216" t="s">
        <v>1206</v>
      </c>
      <c r="O29" s="216" t="s">
        <v>1206</v>
      </c>
      <c r="P29" s="216" t="s">
        <v>1206</v>
      </c>
      <c r="Q29" s="216" t="s">
        <v>1206</v>
      </c>
      <c r="R29" s="216" t="s">
        <v>1206</v>
      </c>
      <c r="S29" s="216" t="s">
        <v>1206</v>
      </c>
      <c r="T29" s="216" t="s">
        <v>1206</v>
      </c>
      <c r="U29" s="216" t="s">
        <v>1206</v>
      </c>
      <c r="V29" s="216" t="s">
        <v>1206</v>
      </c>
      <c r="W29" s="216" t="s">
        <v>1206</v>
      </c>
      <c r="X29" s="216" t="s">
        <v>1206</v>
      </c>
      <c r="Y29" s="216" t="s">
        <v>1206</v>
      </c>
      <c r="Z29" s="216" t="s">
        <v>1206</v>
      </c>
      <c r="AA29" s="216" t="s">
        <v>1206</v>
      </c>
      <c r="AB29" s="216" t="s">
        <v>1206</v>
      </c>
      <c r="AC29" s="216" t="s">
        <v>1206</v>
      </c>
      <c r="AD29" s="216" t="s">
        <v>1206</v>
      </c>
      <c r="AE29" s="216" t="s">
        <v>1206</v>
      </c>
      <c r="AF29" s="216" t="s">
        <v>1206</v>
      </c>
      <c r="AG29" s="216" t="s">
        <v>1206</v>
      </c>
      <c r="AH29" s="216" t="s">
        <v>1206</v>
      </c>
      <c r="AI29" s="216" t="s">
        <v>1206</v>
      </c>
      <c r="AJ29" s="216" t="s">
        <v>1206</v>
      </c>
      <c r="AK29" s="216" t="s">
        <v>1206</v>
      </c>
      <c r="AL29" s="216" t="s">
        <v>1206</v>
      </c>
      <c r="AM29" s="216" t="s">
        <v>1206</v>
      </c>
    </row>
    <row r="30" spans="1:39">
      <c r="A30" s="193">
        <v>21</v>
      </c>
      <c r="B30" s="215" t="s">
        <v>439</v>
      </c>
      <c r="C30" s="216" t="s">
        <v>1203</v>
      </c>
      <c r="D30" s="216" t="s">
        <v>1203</v>
      </c>
      <c r="E30" s="216" t="s">
        <v>1203</v>
      </c>
      <c r="F30" s="216" t="s">
        <v>1203</v>
      </c>
      <c r="G30" s="216" t="s">
        <v>1203</v>
      </c>
      <c r="H30" s="216" t="s">
        <v>1203</v>
      </c>
      <c r="I30" s="216" t="s">
        <v>1203</v>
      </c>
      <c r="J30" s="216" t="s">
        <v>1203</v>
      </c>
      <c r="K30" s="216" t="s">
        <v>1203</v>
      </c>
      <c r="L30" s="216" t="s">
        <v>1203</v>
      </c>
      <c r="M30" s="216" t="s">
        <v>1203</v>
      </c>
      <c r="N30" s="216" t="s">
        <v>1203</v>
      </c>
      <c r="O30" s="216" t="s">
        <v>1203</v>
      </c>
      <c r="P30" s="216" t="s">
        <v>1203</v>
      </c>
      <c r="Q30" s="216" t="s">
        <v>1203</v>
      </c>
      <c r="R30" s="216" t="s">
        <v>1203</v>
      </c>
      <c r="S30" s="216" t="s">
        <v>1203</v>
      </c>
      <c r="T30" s="216" t="s">
        <v>1203</v>
      </c>
      <c r="U30" s="216" t="s">
        <v>1203</v>
      </c>
      <c r="V30" s="216" t="s">
        <v>1203</v>
      </c>
      <c r="W30" s="216" t="s">
        <v>1203</v>
      </c>
      <c r="X30" s="216" t="s">
        <v>1203</v>
      </c>
      <c r="Y30" s="216" t="s">
        <v>1203</v>
      </c>
      <c r="Z30" s="216" t="s">
        <v>1203</v>
      </c>
      <c r="AA30" s="216" t="s">
        <v>1203</v>
      </c>
      <c r="AB30" s="216" t="s">
        <v>1203</v>
      </c>
      <c r="AC30" s="216" t="s">
        <v>1203</v>
      </c>
      <c r="AD30" s="216" t="s">
        <v>1203</v>
      </c>
      <c r="AE30" s="216" t="s">
        <v>1203</v>
      </c>
      <c r="AF30" s="216" t="s">
        <v>1203</v>
      </c>
      <c r="AG30" s="216" t="s">
        <v>1203</v>
      </c>
      <c r="AH30" s="216" t="s">
        <v>1203</v>
      </c>
      <c r="AI30" s="216" t="s">
        <v>1203</v>
      </c>
      <c r="AJ30" s="216" t="s">
        <v>1203</v>
      </c>
      <c r="AK30" s="216" t="s">
        <v>1203</v>
      </c>
      <c r="AL30" s="216" t="s">
        <v>1203</v>
      </c>
      <c r="AM30" s="216" t="s">
        <v>1203</v>
      </c>
    </row>
    <row r="31" spans="1:39">
      <c r="A31" s="193">
        <v>22</v>
      </c>
      <c r="B31" s="215" t="s">
        <v>440</v>
      </c>
      <c r="C31" s="216" t="s">
        <v>1208</v>
      </c>
      <c r="D31" s="216" t="s">
        <v>1209</v>
      </c>
      <c r="E31" s="216" t="s">
        <v>1209</v>
      </c>
      <c r="F31" s="216" t="s">
        <v>1209</v>
      </c>
      <c r="G31" s="216" t="s">
        <v>1209</v>
      </c>
      <c r="H31" s="216" t="s">
        <v>1209</v>
      </c>
      <c r="I31" s="216" t="s">
        <v>1209</v>
      </c>
      <c r="J31" s="216" t="s">
        <v>1209</v>
      </c>
      <c r="K31" s="216" t="s">
        <v>1209</v>
      </c>
      <c r="L31" s="216" t="s">
        <v>1209</v>
      </c>
      <c r="M31" s="216" t="s">
        <v>1209</v>
      </c>
      <c r="N31" s="216" t="s">
        <v>1209</v>
      </c>
      <c r="O31" s="216" t="s">
        <v>1209</v>
      </c>
      <c r="P31" s="216" t="s">
        <v>1209</v>
      </c>
      <c r="Q31" s="216" t="s">
        <v>1209</v>
      </c>
      <c r="R31" s="216" t="s">
        <v>1209</v>
      </c>
      <c r="S31" s="216" t="s">
        <v>1209</v>
      </c>
      <c r="T31" s="216" t="s">
        <v>1209</v>
      </c>
      <c r="U31" s="216" t="s">
        <v>1209</v>
      </c>
      <c r="V31" s="216" t="s">
        <v>1209</v>
      </c>
      <c r="W31" s="216" t="s">
        <v>1209</v>
      </c>
      <c r="X31" s="216" t="s">
        <v>1209</v>
      </c>
      <c r="Y31" s="216" t="s">
        <v>1209</v>
      </c>
      <c r="Z31" s="216" t="s">
        <v>1209</v>
      </c>
      <c r="AA31" s="216" t="s">
        <v>1209</v>
      </c>
      <c r="AB31" s="216" t="s">
        <v>1209</v>
      </c>
      <c r="AC31" s="216" t="s">
        <v>1209</v>
      </c>
      <c r="AD31" s="216" t="s">
        <v>1209</v>
      </c>
      <c r="AE31" s="216" t="s">
        <v>1209</v>
      </c>
      <c r="AF31" s="216" t="s">
        <v>1209</v>
      </c>
      <c r="AG31" s="216" t="s">
        <v>1209</v>
      </c>
      <c r="AH31" s="216" t="s">
        <v>1209</v>
      </c>
      <c r="AI31" s="216" t="s">
        <v>1209</v>
      </c>
      <c r="AJ31" s="216" t="s">
        <v>1209</v>
      </c>
      <c r="AK31" s="216" t="s">
        <v>1209</v>
      </c>
      <c r="AL31" s="216" t="s">
        <v>1209</v>
      </c>
      <c r="AM31" s="216" t="s">
        <v>1209</v>
      </c>
    </row>
    <row r="32" spans="1:39">
      <c r="A32" s="193">
        <v>23</v>
      </c>
      <c r="B32" s="193" t="s">
        <v>441</v>
      </c>
      <c r="C32" s="216" t="s">
        <v>1210</v>
      </c>
      <c r="D32" s="216" t="s">
        <v>1210</v>
      </c>
      <c r="E32" s="216" t="s">
        <v>1210</v>
      </c>
      <c r="F32" s="216" t="s">
        <v>1210</v>
      </c>
      <c r="G32" s="216" t="s">
        <v>1210</v>
      </c>
      <c r="H32" s="216" t="s">
        <v>1210</v>
      </c>
      <c r="I32" s="216" t="s">
        <v>1210</v>
      </c>
      <c r="J32" s="216" t="s">
        <v>1210</v>
      </c>
      <c r="K32" s="216" t="s">
        <v>1253</v>
      </c>
      <c r="L32" s="216" t="s">
        <v>1253</v>
      </c>
      <c r="M32" s="216" t="s">
        <v>1253</v>
      </c>
      <c r="N32" s="216" t="s">
        <v>1253</v>
      </c>
      <c r="O32" s="216" t="s">
        <v>1253</v>
      </c>
      <c r="P32" s="216" t="s">
        <v>1253</v>
      </c>
      <c r="Q32" s="216" t="s">
        <v>1253</v>
      </c>
      <c r="R32" s="216" t="s">
        <v>1253</v>
      </c>
      <c r="S32" s="216" t="s">
        <v>1253</v>
      </c>
      <c r="T32" s="216" t="s">
        <v>1253</v>
      </c>
      <c r="U32" s="216" t="s">
        <v>1253</v>
      </c>
      <c r="V32" s="216" t="s">
        <v>1253</v>
      </c>
      <c r="W32" s="216" t="s">
        <v>1253</v>
      </c>
      <c r="X32" s="216" t="s">
        <v>1253</v>
      </c>
      <c r="Y32" s="216" t="s">
        <v>1253</v>
      </c>
      <c r="Z32" s="216" t="s">
        <v>1253</v>
      </c>
      <c r="AA32" s="216" t="s">
        <v>1253</v>
      </c>
      <c r="AB32" s="216" t="s">
        <v>1253</v>
      </c>
      <c r="AC32" s="216" t="s">
        <v>1253</v>
      </c>
      <c r="AD32" s="216" t="s">
        <v>1253</v>
      </c>
      <c r="AE32" s="216" t="s">
        <v>1253</v>
      </c>
      <c r="AF32" s="216" t="s">
        <v>1253</v>
      </c>
      <c r="AG32" s="216" t="s">
        <v>1253</v>
      </c>
      <c r="AH32" s="216" t="s">
        <v>1253</v>
      </c>
      <c r="AI32" s="216" t="s">
        <v>1253</v>
      </c>
      <c r="AJ32" s="216" t="s">
        <v>1253</v>
      </c>
      <c r="AK32" s="216" t="s">
        <v>1253</v>
      </c>
      <c r="AL32" s="216" t="s">
        <v>1253</v>
      </c>
      <c r="AM32" s="216" t="s">
        <v>1253</v>
      </c>
    </row>
    <row r="33" spans="1:39" ht="17.5">
      <c r="A33" s="193">
        <v>24</v>
      </c>
      <c r="B33" s="215" t="s">
        <v>442</v>
      </c>
      <c r="C33" s="216" t="s">
        <v>1201</v>
      </c>
      <c r="D33" s="216" t="s">
        <v>1201</v>
      </c>
      <c r="E33" s="216" t="s">
        <v>1201</v>
      </c>
      <c r="F33" s="216" t="s">
        <v>1201</v>
      </c>
      <c r="G33" s="216" t="s">
        <v>1201</v>
      </c>
      <c r="H33" s="216" t="s">
        <v>1201</v>
      </c>
      <c r="I33" s="216" t="s">
        <v>1201</v>
      </c>
      <c r="J33" s="216" t="s">
        <v>1201</v>
      </c>
      <c r="K33" s="216" t="s">
        <v>1254</v>
      </c>
      <c r="L33" s="216" t="s">
        <v>1254</v>
      </c>
      <c r="M33" s="216" t="s">
        <v>1254</v>
      </c>
      <c r="N33" s="216" t="s">
        <v>1254</v>
      </c>
      <c r="O33" s="216" t="s">
        <v>1254</v>
      </c>
      <c r="P33" s="216" t="s">
        <v>1254</v>
      </c>
      <c r="Q33" s="216" t="s">
        <v>1254</v>
      </c>
      <c r="R33" s="216" t="s">
        <v>1254</v>
      </c>
      <c r="S33" s="216" t="s">
        <v>1254</v>
      </c>
      <c r="T33" s="216" t="s">
        <v>1254</v>
      </c>
      <c r="U33" s="216" t="s">
        <v>1254</v>
      </c>
      <c r="V33" s="216" t="s">
        <v>1254</v>
      </c>
      <c r="W33" s="216" t="s">
        <v>1254</v>
      </c>
      <c r="X33" s="216" t="s">
        <v>1254</v>
      </c>
      <c r="Y33" s="216" t="s">
        <v>1254</v>
      </c>
      <c r="Z33" s="216" t="s">
        <v>1254</v>
      </c>
      <c r="AA33" s="216" t="s">
        <v>1254</v>
      </c>
      <c r="AB33" s="216" t="s">
        <v>1254</v>
      </c>
      <c r="AC33" s="216" t="s">
        <v>1254</v>
      </c>
      <c r="AD33" s="216" t="s">
        <v>1254</v>
      </c>
      <c r="AE33" s="216" t="s">
        <v>1254</v>
      </c>
      <c r="AF33" s="216" t="s">
        <v>1254</v>
      </c>
      <c r="AG33" s="216" t="s">
        <v>1254</v>
      </c>
      <c r="AH33" s="216" t="s">
        <v>1254</v>
      </c>
      <c r="AI33" s="216" t="s">
        <v>1254</v>
      </c>
      <c r="AJ33" s="216" t="s">
        <v>1254</v>
      </c>
      <c r="AK33" s="216" t="s">
        <v>1254</v>
      </c>
      <c r="AL33" s="216" t="s">
        <v>1254</v>
      </c>
      <c r="AM33" s="216" t="s">
        <v>1254</v>
      </c>
    </row>
    <row r="34" spans="1:39">
      <c r="A34" s="193">
        <v>25</v>
      </c>
      <c r="B34" s="215" t="s">
        <v>443</v>
      </c>
      <c r="C34" s="216" t="s">
        <v>1201</v>
      </c>
      <c r="D34" s="216" t="s">
        <v>1201</v>
      </c>
      <c r="E34" s="216" t="s">
        <v>1201</v>
      </c>
      <c r="F34" s="216" t="s">
        <v>1201</v>
      </c>
      <c r="G34" s="216" t="s">
        <v>1201</v>
      </c>
      <c r="H34" s="216" t="s">
        <v>1201</v>
      </c>
      <c r="I34" s="216" t="s">
        <v>1201</v>
      </c>
      <c r="J34" s="216" t="s">
        <v>1201</v>
      </c>
      <c r="K34" s="216" t="s">
        <v>1255</v>
      </c>
      <c r="L34" s="216" t="s">
        <v>1255</v>
      </c>
      <c r="M34" s="216" t="s">
        <v>1255</v>
      </c>
      <c r="N34" s="216" t="s">
        <v>1255</v>
      </c>
      <c r="O34" s="216" t="s">
        <v>1255</v>
      </c>
      <c r="P34" s="216" t="s">
        <v>1255</v>
      </c>
      <c r="Q34" s="216" t="s">
        <v>1255</v>
      </c>
      <c r="R34" s="216" t="s">
        <v>1255</v>
      </c>
      <c r="S34" s="216" t="s">
        <v>1255</v>
      </c>
      <c r="T34" s="216" t="s">
        <v>1255</v>
      </c>
      <c r="U34" s="216" t="s">
        <v>1255</v>
      </c>
      <c r="V34" s="216" t="s">
        <v>1255</v>
      </c>
      <c r="W34" s="216" t="s">
        <v>1255</v>
      </c>
      <c r="X34" s="216" t="s">
        <v>1255</v>
      </c>
      <c r="Y34" s="216" t="s">
        <v>1255</v>
      </c>
      <c r="Z34" s="216" t="s">
        <v>1255</v>
      </c>
      <c r="AA34" s="216" t="s">
        <v>1255</v>
      </c>
      <c r="AB34" s="216" t="s">
        <v>1255</v>
      </c>
      <c r="AC34" s="216" t="s">
        <v>1255</v>
      </c>
      <c r="AD34" s="216" t="s">
        <v>1255</v>
      </c>
      <c r="AE34" s="216" t="s">
        <v>1255</v>
      </c>
      <c r="AF34" s="216" t="s">
        <v>1255</v>
      </c>
      <c r="AG34" s="216" t="s">
        <v>1255</v>
      </c>
      <c r="AH34" s="216" t="s">
        <v>1255</v>
      </c>
      <c r="AI34" s="216" t="s">
        <v>1255</v>
      </c>
      <c r="AJ34" s="216" t="s">
        <v>1255</v>
      </c>
      <c r="AK34" s="216" t="s">
        <v>1255</v>
      </c>
      <c r="AL34" s="216" t="s">
        <v>1255</v>
      </c>
      <c r="AM34" s="216" t="s">
        <v>1255</v>
      </c>
    </row>
    <row r="35" spans="1:39">
      <c r="A35" s="193">
        <v>26</v>
      </c>
      <c r="B35" s="215" t="s">
        <v>444</v>
      </c>
      <c r="C35" s="216" t="s">
        <v>1201</v>
      </c>
      <c r="D35" s="216" t="s">
        <v>1201</v>
      </c>
      <c r="E35" s="216" t="s">
        <v>1201</v>
      </c>
      <c r="F35" s="216" t="s">
        <v>1201</v>
      </c>
      <c r="G35" s="216" t="s">
        <v>1201</v>
      </c>
      <c r="H35" s="216" t="s">
        <v>1201</v>
      </c>
      <c r="I35" s="216" t="s">
        <v>1201</v>
      </c>
      <c r="J35" s="216" t="s">
        <v>1201</v>
      </c>
      <c r="K35" s="216" t="s">
        <v>1201</v>
      </c>
      <c r="L35" s="216" t="s">
        <v>1201</v>
      </c>
      <c r="M35" s="216" t="s">
        <v>1201</v>
      </c>
      <c r="N35" s="216" t="s">
        <v>1201</v>
      </c>
      <c r="O35" s="216" t="s">
        <v>1201</v>
      </c>
      <c r="P35" s="216" t="s">
        <v>1201</v>
      </c>
      <c r="Q35" s="216" t="s">
        <v>1201</v>
      </c>
      <c r="R35" s="216" t="s">
        <v>1201</v>
      </c>
      <c r="S35" s="216" t="s">
        <v>1201</v>
      </c>
      <c r="T35" s="216" t="s">
        <v>1201</v>
      </c>
      <c r="U35" s="216" t="s">
        <v>1201</v>
      </c>
      <c r="V35" s="216" t="s">
        <v>1201</v>
      </c>
      <c r="W35" s="216" t="s">
        <v>1201</v>
      </c>
      <c r="X35" s="216" t="s">
        <v>1201</v>
      </c>
      <c r="Y35" s="216" t="s">
        <v>1201</v>
      </c>
      <c r="Z35" s="216" t="s">
        <v>1201</v>
      </c>
      <c r="AA35" s="216" t="s">
        <v>1201</v>
      </c>
      <c r="AB35" s="216" t="s">
        <v>1201</v>
      </c>
      <c r="AC35" s="216" t="s">
        <v>1201</v>
      </c>
      <c r="AD35" s="216" t="s">
        <v>1201</v>
      </c>
      <c r="AE35" s="216" t="s">
        <v>1201</v>
      </c>
      <c r="AF35" s="216" t="s">
        <v>1201</v>
      </c>
      <c r="AG35" s="216" t="s">
        <v>1201</v>
      </c>
      <c r="AH35" s="216" t="s">
        <v>1201</v>
      </c>
      <c r="AI35" s="216" t="s">
        <v>1201</v>
      </c>
      <c r="AJ35" s="216" t="s">
        <v>1201</v>
      </c>
      <c r="AK35" s="216" t="s">
        <v>1201</v>
      </c>
      <c r="AL35" s="216" t="s">
        <v>1201</v>
      </c>
      <c r="AM35" s="216" t="s">
        <v>1201</v>
      </c>
    </row>
    <row r="36" spans="1:39" ht="34.5">
      <c r="A36" s="193">
        <v>27</v>
      </c>
      <c r="B36" s="215" t="s">
        <v>445</v>
      </c>
      <c r="C36" s="216" t="s">
        <v>1201</v>
      </c>
      <c r="D36" s="216" t="s">
        <v>1201</v>
      </c>
      <c r="E36" s="216" t="s">
        <v>1201</v>
      </c>
      <c r="F36" s="216" t="s">
        <v>1201</v>
      </c>
      <c r="G36" s="216" t="s">
        <v>1201</v>
      </c>
      <c r="H36" s="216" t="s">
        <v>1201</v>
      </c>
      <c r="I36" s="216" t="s">
        <v>1201</v>
      </c>
      <c r="J36" s="216" t="s">
        <v>1201</v>
      </c>
      <c r="K36" s="216" t="s">
        <v>1256</v>
      </c>
      <c r="L36" s="216" t="s">
        <v>1256</v>
      </c>
      <c r="M36" s="216" t="s">
        <v>1256</v>
      </c>
      <c r="N36" s="216" t="s">
        <v>1256</v>
      </c>
      <c r="O36" s="216" t="s">
        <v>1256</v>
      </c>
      <c r="P36" s="216" t="s">
        <v>1256</v>
      </c>
      <c r="Q36" s="216" t="s">
        <v>1256</v>
      </c>
      <c r="R36" s="216" t="s">
        <v>1256</v>
      </c>
      <c r="S36" s="216" t="s">
        <v>1256</v>
      </c>
      <c r="T36" s="216" t="s">
        <v>1256</v>
      </c>
      <c r="U36" s="216" t="s">
        <v>1256</v>
      </c>
      <c r="V36" s="216" t="s">
        <v>1256</v>
      </c>
      <c r="W36" s="216" t="s">
        <v>1256</v>
      </c>
      <c r="X36" s="216" t="s">
        <v>1256</v>
      </c>
      <c r="Y36" s="216" t="s">
        <v>1256</v>
      </c>
      <c r="Z36" s="216" t="s">
        <v>1256</v>
      </c>
      <c r="AA36" s="216" t="s">
        <v>1256</v>
      </c>
      <c r="AB36" s="216" t="s">
        <v>1256</v>
      </c>
      <c r="AC36" s="216" t="s">
        <v>1256</v>
      </c>
      <c r="AD36" s="216" t="s">
        <v>1256</v>
      </c>
      <c r="AE36" s="216" t="s">
        <v>1256</v>
      </c>
      <c r="AF36" s="216" t="s">
        <v>1256</v>
      </c>
      <c r="AG36" s="216" t="s">
        <v>1256</v>
      </c>
      <c r="AH36" s="216" t="s">
        <v>1256</v>
      </c>
      <c r="AI36" s="216" t="s">
        <v>1256</v>
      </c>
      <c r="AJ36" s="216" t="s">
        <v>1256</v>
      </c>
      <c r="AK36" s="216" t="s">
        <v>1256</v>
      </c>
      <c r="AL36" s="216" t="s">
        <v>1256</v>
      </c>
      <c r="AM36" s="216" t="s">
        <v>1256</v>
      </c>
    </row>
    <row r="37" spans="1:39">
      <c r="A37" s="193">
        <v>28</v>
      </c>
      <c r="B37" s="215" t="s">
        <v>446</v>
      </c>
      <c r="C37" s="216" t="s">
        <v>1201</v>
      </c>
      <c r="D37" s="216" t="s">
        <v>1201</v>
      </c>
      <c r="E37" s="216" t="s">
        <v>1201</v>
      </c>
      <c r="F37" s="216" t="s">
        <v>1201</v>
      </c>
      <c r="G37" s="216" t="s">
        <v>1201</v>
      </c>
      <c r="H37" s="216" t="s">
        <v>1201</v>
      </c>
      <c r="I37" s="216" t="s">
        <v>1201</v>
      </c>
      <c r="J37" s="216" t="s">
        <v>1201</v>
      </c>
      <c r="K37" s="216" t="s">
        <v>1257</v>
      </c>
      <c r="L37" s="216" t="s">
        <v>1257</v>
      </c>
      <c r="M37" s="216" t="s">
        <v>1257</v>
      </c>
      <c r="N37" s="216" t="s">
        <v>1257</v>
      </c>
      <c r="O37" s="216" t="s">
        <v>1257</v>
      </c>
      <c r="P37" s="216" t="s">
        <v>1257</v>
      </c>
      <c r="Q37" s="216" t="s">
        <v>1257</v>
      </c>
      <c r="R37" s="216" t="s">
        <v>1257</v>
      </c>
      <c r="S37" s="216" t="s">
        <v>1257</v>
      </c>
      <c r="T37" s="216" t="s">
        <v>1257</v>
      </c>
      <c r="U37" s="216" t="s">
        <v>1257</v>
      </c>
      <c r="V37" s="216" t="s">
        <v>1257</v>
      </c>
      <c r="W37" s="216" t="s">
        <v>1257</v>
      </c>
      <c r="X37" s="216" t="s">
        <v>1257</v>
      </c>
      <c r="Y37" s="216" t="s">
        <v>1257</v>
      </c>
      <c r="Z37" s="216" t="s">
        <v>1257</v>
      </c>
      <c r="AA37" s="216" t="s">
        <v>1257</v>
      </c>
      <c r="AB37" s="216" t="s">
        <v>1257</v>
      </c>
      <c r="AC37" s="216" t="s">
        <v>1257</v>
      </c>
      <c r="AD37" s="216" t="s">
        <v>1257</v>
      </c>
      <c r="AE37" s="216" t="s">
        <v>1257</v>
      </c>
      <c r="AF37" s="216" t="s">
        <v>1257</v>
      </c>
      <c r="AG37" s="216" t="s">
        <v>1257</v>
      </c>
      <c r="AH37" s="216" t="s">
        <v>1257</v>
      </c>
      <c r="AI37" s="216" t="s">
        <v>1257</v>
      </c>
      <c r="AJ37" s="216" t="s">
        <v>1257</v>
      </c>
      <c r="AK37" s="216" t="s">
        <v>1257</v>
      </c>
      <c r="AL37" s="216" t="s">
        <v>1257</v>
      </c>
      <c r="AM37" s="216" t="s">
        <v>1257</v>
      </c>
    </row>
    <row r="38" spans="1:39">
      <c r="A38" s="193">
        <v>29</v>
      </c>
      <c r="B38" s="215" t="s">
        <v>447</v>
      </c>
      <c r="C38" s="216" t="s">
        <v>1201</v>
      </c>
      <c r="D38" s="216" t="s">
        <v>1201</v>
      </c>
      <c r="E38" s="216" t="s">
        <v>1201</v>
      </c>
      <c r="F38" s="216" t="s">
        <v>1201</v>
      </c>
      <c r="G38" s="216" t="s">
        <v>1201</v>
      </c>
      <c r="H38" s="216" t="s">
        <v>1201</v>
      </c>
      <c r="I38" s="216" t="s">
        <v>1201</v>
      </c>
      <c r="J38" s="216" t="s">
        <v>1201</v>
      </c>
      <c r="K38" s="216" t="s">
        <v>391</v>
      </c>
      <c r="L38" s="216" t="s">
        <v>391</v>
      </c>
      <c r="M38" s="216" t="s">
        <v>391</v>
      </c>
      <c r="N38" s="216" t="s">
        <v>391</v>
      </c>
      <c r="O38" s="216" t="s">
        <v>391</v>
      </c>
      <c r="P38" s="216" t="s">
        <v>391</v>
      </c>
      <c r="Q38" s="216" t="s">
        <v>391</v>
      </c>
      <c r="R38" s="216" t="s">
        <v>391</v>
      </c>
      <c r="S38" s="216" t="s">
        <v>391</v>
      </c>
      <c r="T38" s="216" t="s">
        <v>391</v>
      </c>
      <c r="U38" s="216" t="s">
        <v>391</v>
      </c>
      <c r="V38" s="216" t="s">
        <v>391</v>
      </c>
      <c r="W38" s="216" t="s">
        <v>391</v>
      </c>
      <c r="X38" s="216" t="s">
        <v>391</v>
      </c>
      <c r="Y38" s="216" t="s">
        <v>391</v>
      </c>
      <c r="Z38" s="216" t="s">
        <v>391</v>
      </c>
      <c r="AA38" s="216" t="s">
        <v>391</v>
      </c>
      <c r="AB38" s="216" t="s">
        <v>391</v>
      </c>
      <c r="AC38" s="216" t="s">
        <v>391</v>
      </c>
      <c r="AD38" s="216" t="s">
        <v>391</v>
      </c>
      <c r="AE38" s="216" t="s">
        <v>391</v>
      </c>
      <c r="AF38" s="216" t="s">
        <v>391</v>
      </c>
      <c r="AG38" s="216" t="s">
        <v>391</v>
      </c>
      <c r="AH38" s="216" t="s">
        <v>391</v>
      </c>
      <c r="AI38" s="216" t="s">
        <v>391</v>
      </c>
      <c r="AJ38" s="216" t="s">
        <v>391</v>
      </c>
      <c r="AK38" s="216" t="s">
        <v>391</v>
      </c>
      <c r="AL38" s="216" t="s">
        <v>391</v>
      </c>
      <c r="AM38" s="216" t="s">
        <v>391</v>
      </c>
    </row>
    <row r="39" spans="1:39">
      <c r="A39" s="193">
        <v>30</v>
      </c>
      <c r="B39" s="193" t="s">
        <v>448</v>
      </c>
      <c r="C39" s="216" t="s">
        <v>1202</v>
      </c>
      <c r="D39" s="216" t="s">
        <v>1203</v>
      </c>
      <c r="E39" s="216" t="s">
        <v>1203</v>
      </c>
      <c r="F39" s="216" t="s">
        <v>1203</v>
      </c>
      <c r="G39" s="216" t="s">
        <v>1203</v>
      </c>
      <c r="H39" s="216" t="s">
        <v>1203</v>
      </c>
      <c r="I39" s="216" t="s">
        <v>1203</v>
      </c>
      <c r="J39" s="216" t="s">
        <v>1203</v>
      </c>
      <c r="K39" s="216" t="s">
        <v>1202</v>
      </c>
      <c r="L39" s="216" t="s">
        <v>1202</v>
      </c>
      <c r="M39" s="216" t="s">
        <v>1202</v>
      </c>
      <c r="N39" s="216" t="s">
        <v>1202</v>
      </c>
      <c r="O39" s="216" t="s">
        <v>1202</v>
      </c>
      <c r="P39" s="216" t="s">
        <v>1202</v>
      </c>
      <c r="Q39" s="216" t="s">
        <v>1202</v>
      </c>
      <c r="R39" s="216" t="s">
        <v>1202</v>
      </c>
      <c r="S39" s="216" t="s">
        <v>1202</v>
      </c>
      <c r="T39" s="216" t="s">
        <v>1202</v>
      </c>
      <c r="U39" s="216" t="s">
        <v>1202</v>
      </c>
      <c r="V39" s="216" t="s">
        <v>1202</v>
      </c>
      <c r="W39" s="216" t="s">
        <v>1202</v>
      </c>
      <c r="X39" s="216" t="s">
        <v>1202</v>
      </c>
      <c r="Y39" s="216" t="s">
        <v>1202</v>
      </c>
      <c r="Z39" s="216" t="s">
        <v>1202</v>
      </c>
      <c r="AA39" s="216" t="s">
        <v>1202</v>
      </c>
      <c r="AB39" s="216" t="s">
        <v>1202</v>
      </c>
      <c r="AC39" s="216" t="s">
        <v>1202</v>
      </c>
      <c r="AD39" s="216" t="s">
        <v>1202</v>
      </c>
      <c r="AE39" s="216" t="s">
        <v>1202</v>
      </c>
      <c r="AF39" s="216" t="s">
        <v>1202</v>
      </c>
      <c r="AG39" s="216" t="s">
        <v>1202</v>
      </c>
      <c r="AH39" s="216" t="s">
        <v>1202</v>
      </c>
      <c r="AI39" s="216" t="s">
        <v>1202</v>
      </c>
      <c r="AJ39" s="216" t="s">
        <v>1202</v>
      </c>
      <c r="AK39" s="216" t="s">
        <v>1202</v>
      </c>
      <c r="AL39" s="216" t="s">
        <v>1202</v>
      </c>
      <c r="AM39" s="216" t="s">
        <v>1202</v>
      </c>
    </row>
    <row r="40" spans="1:39" ht="26">
      <c r="A40" s="193">
        <v>31</v>
      </c>
      <c r="B40" s="215" t="s">
        <v>449</v>
      </c>
      <c r="C40" s="216" t="s">
        <v>1211</v>
      </c>
      <c r="D40" s="216" t="s">
        <v>1201</v>
      </c>
      <c r="E40" s="216" t="s">
        <v>1201</v>
      </c>
      <c r="F40" s="216" t="s">
        <v>1201</v>
      </c>
      <c r="G40" s="216" t="s">
        <v>1201</v>
      </c>
      <c r="H40" s="216" t="s">
        <v>1201</v>
      </c>
      <c r="I40" s="216" t="s">
        <v>1201</v>
      </c>
      <c r="J40" s="216" t="s">
        <v>1201</v>
      </c>
      <c r="K40" s="216" t="s">
        <v>1254</v>
      </c>
      <c r="L40" s="216" t="s">
        <v>1254</v>
      </c>
      <c r="M40" s="216" t="s">
        <v>1254</v>
      </c>
      <c r="N40" s="216" t="s">
        <v>1254</v>
      </c>
      <c r="O40" s="216" t="s">
        <v>1254</v>
      </c>
      <c r="P40" s="216" t="s">
        <v>1254</v>
      </c>
      <c r="Q40" s="216" t="s">
        <v>1254</v>
      </c>
      <c r="R40" s="216" t="s">
        <v>1254</v>
      </c>
      <c r="S40" s="216" t="s">
        <v>1254</v>
      </c>
      <c r="T40" s="216" t="s">
        <v>1254</v>
      </c>
      <c r="U40" s="216" t="s">
        <v>1254</v>
      </c>
      <c r="V40" s="216" t="s">
        <v>1254</v>
      </c>
      <c r="W40" s="216" t="s">
        <v>1254</v>
      </c>
      <c r="X40" s="216" t="s">
        <v>1254</v>
      </c>
      <c r="Y40" s="216" t="s">
        <v>1254</v>
      </c>
      <c r="Z40" s="216" t="s">
        <v>1254</v>
      </c>
      <c r="AA40" s="216" t="s">
        <v>1254</v>
      </c>
      <c r="AB40" s="216" t="s">
        <v>1254</v>
      </c>
      <c r="AC40" s="216" t="s">
        <v>1254</v>
      </c>
      <c r="AD40" s="216" t="s">
        <v>1254</v>
      </c>
      <c r="AE40" s="216" t="s">
        <v>1254</v>
      </c>
      <c r="AF40" s="216" t="s">
        <v>1254</v>
      </c>
      <c r="AG40" s="216" t="s">
        <v>1254</v>
      </c>
      <c r="AH40" s="216" t="s">
        <v>1254</v>
      </c>
      <c r="AI40" s="216" t="s">
        <v>1254</v>
      </c>
      <c r="AJ40" s="216" t="s">
        <v>1254</v>
      </c>
      <c r="AK40" s="216" t="s">
        <v>1254</v>
      </c>
      <c r="AL40" s="216" t="s">
        <v>1254</v>
      </c>
      <c r="AM40" s="216" t="s">
        <v>1254</v>
      </c>
    </row>
    <row r="41" spans="1:39">
      <c r="A41" s="193">
        <v>32</v>
      </c>
      <c r="B41" s="215" t="s">
        <v>450</v>
      </c>
      <c r="C41" s="216" t="s">
        <v>1212</v>
      </c>
      <c r="D41" s="216" t="s">
        <v>1201</v>
      </c>
      <c r="E41" s="216" t="s">
        <v>1201</v>
      </c>
      <c r="F41" s="216" t="s">
        <v>1201</v>
      </c>
      <c r="G41" s="216" t="s">
        <v>1201</v>
      </c>
      <c r="H41" s="216" t="s">
        <v>1201</v>
      </c>
      <c r="I41" s="216" t="s">
        <v>1201</v>
      </c>
      <c r="J41" s="216" t="s">
        <v>1201</v>
      </c>
      <c r="K41" s="216" t="s">
        <v>1212</v>
      </c>
      <c r="L41" s="216" t="s">
        <v>1212</v>
      </c>
      <c r="M41" s="216" t="s">
        <v>1212</v>
      </c>
      <c r="N41" s="216" t="s">
        <v>1212</v>
      </c>
      <c r="O41" s="216" t="s">
        <v>1212</v>
      </c>
      <c r="P41" s="216" t="s">
        <v>1212</v>
      </c>
      <c r="Q41" s="216" t="s">
        <v>1212</v>
      </c>
      <c r="R41" s="216" t="s">
        <v>1212</v>
      </c>
      <c r="S41" s="216" t="s">
        <v>1212</v>
      </c>
      <c r="T41" s="216" t="s">
        <v>1212</v>
      </c>
      <c r="U41" s="216" t="s">
        <v>1212</v>
      </c>
      <c r="V41" s="216" t="s">
        <v>1212</v>
      </c>
      <c r="W41" s="216" t="s">
        <v>1212</v>
      </c>
      <c r="X41" s="216" t="s">
        <v>1212</v>
      </c>
      <c r="Y41" s="216" t="s">
        <v>1212</v>
      </c>
      <c r="Z41" s="216" t="s">
        <v>1212</v>
      </c>
      <c r="AA41" s="216" t="s">
        <v>1212</v>
      </c>
      <c r="AB41" s="216" t="s">
        <v>1212</v>
      </c>
      <c r="AC41" s="216" t="s">
        <v>1212</v>
      </c>
      <c r="AD41" s="216" t="s">
        <v>1212</v>
      </c>
      <c r="AE41" s="216" t="s">
        <v>1212</v>
      </c>
      <c r="AF41" s="216" t="s">
        <v>1212</v>
      </c>
      <c r="AG41" s="216" t="s">
        <v>1212</v>
      </c>
      <c r="AH41" s="216" t="s">
        <v>1212</v>
      </c>
      <c r="AI41" s="216" t="s">
        <v>1212</v>
      </c>
      <c r="AJ41" s="216" t="s">
        <v>1212</v>
      </c>
      <c r="AK41" s="216" t="s">
        <v>1212</v>
      </c>
      <c r="AL41" s="216" t="s">
        <v>1212</v>
      </c>
      <c r="AM41" s="216" t="s">
        <v>1212</v>
      </c>
    </row>
    <row r="42" spans="1:39">
      <c r="A42" s="193">
        <v>33</v>
      </c>
      <c r="B42" s="215" t="s">
        <v>451</v>
      </c>
      <c r="C42" s="216" t="s">
        <v>1214</v>
      </c>
      <c r="D42" s="216" t="s">
        <v>1201</v>
      </c>
      <c r="E42" s="216" t="s">
        <v>1201</v>
      </c>
      <c r="F42" s="216" t="s">
        <v>1201</v>
      </c>
      <c r="G42" s="216" t="s">
        <v>1201</v>
      </c>
      <c r="H42" s="216" t="s">
        <v>1201</v>
      </c>
      <c r="I42" s="216" t="s">
        <v>1201</v>
      </c>
      <c r="J42" s="216" t="s">
        <v>1201</v>
      </c>
      <c r="K42" s="216" t="s">
        <v>1213</v>
      </c>
      <c r="L42" s="216" t="s">
        <v>1213</v>
      </c>
      <c r="M42" s="216" t="s">
        <v>1213</v>
      </c>
      <c r="N42" s="216" t="s">
        <v>1213</v>
      </c>
      <c r="O42" s="216" t="s">
        <v>1213</v>
      </c>
      <c r="P42" s="216" t="s">
        <v>1213</v>
      </c>
      <c r="Q42" s="216" t="s">
        <v>1213</v>
      </c>
      <c r="R42" s="216" t="s">
        <v>1213</v>
      </c>
      <c r="S42" s="216" t="s">
        <v>1213</v>
      </c>
      <c r="T42" s="216" t="s">
        <v>1213</v>
      </c>
      <c r="U42" s="216" t="s">
        <v>1213</v>
      </c>
      <c r="V42" s="216" t="s">
        <v>1213</v>
      </c>
      <c r="W42" s="216" t="s">
        <v>1213</v>
      </c>
      <c r="X42" s="216" t="s">
        <v>1213</v>
      </c>
      <c r="Y42" s="216" t="s">
        <v>1213</v>
      </c>
      <c r="Z42" s="216" t="s">
        <v>1213</v>
      </c>
      <c r="AA42" s="216" t="s">
        <v>1213</v>
      </c>
      <c r="AB42" s="216" t="s">
        <v>1213</v>
      </c>
      <c r="AC42" s="216" t="s">
        <v>1213</v>
      </c>
      <c r="AD42" s="216" t="s">
        <v>1213</v>
      </c>
      <c r="AE42" s="216" t="s">
        <v>1213</v>
      </c>
      <c r="AF42" s="216" t="s">
        <v>1213</v>
      </c>
      <c r="AG42" s="216" t="s">
        <v>1213</v>
      </c>
      <c r="AH42" s="216" t="s">
        <v>1213</v>
      </c>
      <c r="AI42" s="216" t="s">
        <v>1213</v>
      </c>
      <c r="AJ42" s="216" t="s">
        <v>1213</v>
      </c>
      <c r="AK42" s="216" t="s">
        <v>1213</v>
      </c>
      <c r="AL42" s="216" t="s">
        <v>1213</v>
      </c>
      <c r="AM42" s="216" t="s">
        <v>1213</v>
      </c>
    </row>
    <row r="43" spans="1:39" ht="26">
      <c r="A43" s="193">
        <v>34</v>
      </c>
      <c r="B43" s="319" t="s">
        <v>452</v>
      </c>
      <c r="C43" s="216" t="s">
        <v>1215</v>
      </c>
      <c r="D43" s="216" t="s">
        <v>1201</v>
      </c>
      <c r="E43" s="216" t="s">
        <v>1572</v>
      </c>
      <c r="F43" s="216" t="s">
        <v>1201</v>
      </c>
      <c r="G43" s="216" t="s">
        <v>1572</v>
      </c>
      <c r="H43" s="216" t="s">
        <v>1572</v>
      </c>
      <c r="I43" s="216" t="s">
        <v>1201</v>
      </c>
      <c r="J43" s="216" t="s">
        <v>1572</v>
      </c>
      <c r="K43" s="216" t="s">
        <v>1201</v>
      </c>
      <c r="L43" s="216" t="s">
        <v>1201</v>
      </c>
      <c r="M43" s="216" t="s">
        <v>1201</v>
      </c>
      <c r="N43" s="216" t="s">
        <v>1201</v>
      </c>
      <c r="O43" s="216" t="s">
        <v>1201</v>
      </c>
      <c r="P43" s="216" t="s">
        <v>1201</v>
      </c>
      <c r="Q43" s="216" t="s">
        <v>1201</v>
      </c>
      <c r="R43" s="216" t="s">
        <v>1201</v>
      </c>
      <c r="S43" s="216" t="s">
        <v>1201</v>
      </c>
      <c r="T43" s="216" t="s">
        <v>1201</v>
      </c>
      <c r="U43" s="216" t="s">
        <v>1201</v>
      </c>
      <c r="V43" s="216" t="s">
        <v>1201</v>
      </c>
      <c r="W43" s="216" t="s">
        <v>1201</v>
      </c>
      <c r="X43" s="216" t="s">
        <v>1201</v>
      </c>
      <c r="Y43" s="216" t="s">
        <v>1201</v>
      </c>
      <c r="Z43" s="216" t="s">
        <v>1201</v>
      </c>
      <c r="AA43" s="216" t="s">
        <v>1201</v>
      </c>
      <c r="AB43" s="216" t="s">
        <v>1201</v>
      </c>
      <c r="AC43" s="216" t="s">
        <v>1201</v>
      </c>
      <c r="AD43" s="216" t="s">
        <v>1201</v>
      </c>
      <c r="AE43" s="216" t="s">
        <v>1201</v>
      </c>
      <c r="AF43" s="216" t="s">
        <v>1201</v>
      </c>
      <c r="AG43" s="216" t="s">
        <v>1201</v>
      </c>
      <c r="AH43" s="216" t="s">
        <v>1201</v>
      </c>
      <c r="AI43" s="216" t="s">
        <v>1201</v>
      </c>
      <c r="AJ43" s="216" t="s">
        <v>1201</v>
      </c>
      <c r="AK43" s="216" t="s">
        <v>1201</v>
      </c>
      <c r="AL43" s="216" t="s">
        <v>1201</v>
      </c>
      <c r="AM43" s="216" t="s">
        <v>1201</v>
      </c>
    </row>
    <row r="44" spans="1:39">
      <c r="A44" s="193" t="s">
        <v>774</v>
      </c>
      <c r="B44" s="193" t="s">
        <v>775</v>
      </c>
      <c r="C44" s="216" t="s">
        <v>1572</v>
      </c>
      <c r="D44" s="216" t="s">
        <v>1572</v>
      </c>
      <c r="E44" s="216" t="s">
        <v>1572</v>
      </c>
      <c r="F44" s="216" t="s">
        <v>1572</v>
      </c>
      <c r="G44" s="216" t="s">
        <v>1572</v>
      </c>
      <c r="H44" s="216" t="s">
        <v>1572</v>
      </c>
      <c r="I44" s="216" t="s">
        <v>1572</v>
      </c>
      <c r="J44" s="216" t="s">
        <v>1572</v>
      </c>
      <c r="K44" s="216" t="s">
        <v>1259</v>
      </c>
      <c r="L44" s="216" t="s">
        <v>1259</v>
      </c>
      <c r="M44" s="216" t="s">
        <v>1258</v>
      </c>
      <c r="N44" s="216" t="s">
        <v>1258</v>
      </c>
      <c r="O44" s="216" t="s">
        <v>1258</v>
      </c>
      <c r="P44" s="216" t="s">
        <v>1258</v>
      </c>
      <c r="Q44" s="216" t="s">
        <v>1258</v>
      </c>
      <c r="R44" s="216" t="s">
        <v>1258</v>
      </c>
      <c r="S44" s="216" t="s">
        <v>1258</v>
      </c>
      <c r="T44" s="216" t="s">
        <v>1258</v>
      </c>
      <c r="U44" s="216" t="s">
        <v>1258</v>
      </c>
      <c r="V44" s="216" t="s">
        <v>1258</v>
      </c>
      <c r="W44" s="216" t="s">
        <v>1258</v>
      </c>
      <c r="X44" s="216" t="s">
        <v>1258</v>
      </c>
      <c r="Y44" s="216" t="s">
        <v>1258</v>
      </c>
      <c r="Z44" s="216" t="s">
        <v>1258</v>
      </c>
      <c r="AA44" s="216" t="s">
        <v>1258</v>
      </c>
      <c r="AB44" s="216" t="s">
        <v>1258</v>
      </c>
      <c r="AC44" s="216" t="s">
        <v>1258</v>
      </c>
      <c r="AD44" s="216" t="s">
        <v>1258</v>
      </c>
      <c r="AE44" s="216" t="s">
        <v>1258</v>
      </c>
      <c r="AF44" s="216" t="s">
        <v>1258</v>
      </c>
      <c r="AG44" s="216" t="s">
        <v>1258</v>
      </c>
      <c r="AH44" s="216" t="s">
        <v>1258</v>
      </c>
      <c r="AI44" s="216" t="s">
        <v>1258</v>
      </c>
      <c r="AJ44" s="216" t="s">
        <v>1258</v>
      </c>
      <c r="AK44" s="216" t="s">
        <v>1258</v>
      </c>
      <c r="AL44" s="216" t="s">
        <v>1258</v>
      </c>
      <c r="AM44" s="216" t="s">
        <v>1258</v>
      </c>
    </row>
    <row r="45" spans="1:39">
      <c r="A45" s="193" t="s">
        <v>776</v>
      </c>
      <c r="B45" s="193" t="s">
        <v>777</v>
      </c>
      <c r="C45" s="216" t="s">
        <v>1194</v>
      </c>
      <c r="D45" s="216" t="s">
        <v>1193</v>
      </c>
      <c r="E45" s="216" t="s">
        <v>1193</v>
      </c>
      <c r="F45" s="216" t="s">
        <v>1193</v>
      </c>
      <c r="G45" s="216" t="s">
        <v>1193</v>
      </c>
      <c r="H45" s="216" t="s">
        <v>1193</v>
      </c>
      <c r="I45" s="216" t="s">
        <v>1193</v>
      </c>
      <c r="J45" s="216" t="s">
        <v>1193</v>
      </c>
      <c r="K45" s="216" t="s">
        <v>1236</v>
      </c>
      <c r="L45" s="216" t="s">
        <v>1236</v>
      </c>
      <c r="M45" s="216" t="s">
        <v>1235</v>
      </c>
      <c r="N45" s="216" t="s">
        <v>1235</v>
      </c>
      <c r="O45" s="216" t="s">
        <v>1235</v>
      </c>
      <c r="P45" s="216" t="s">
        <v>1235</v>
      </c>
      <c r="Q45" s="216" t="s">
        <v>1235</v>
      </c>
      <c r="R45" s="216" t="s">
        <v>1235</v>
      </c>
      <c r="S45" s="216" t="s">
        <v>1235</v>
      </c>
      <c r="T45" s="216" t="s">
        <v>1235</v>
      </c>
      <c r="U45" s="216" t="s">
        <v>1235</v>
      </c>
      <c r="V45" s="216" t="s">
        <v>1235</v>
      </c>
      <c r="W45" s="216" t="s">
        <v>1235</v>
      </c>
      <c r="X45" s="216" t="s">
        <v>1235</v>
      </c>
      <c r="Y45" s="216" t="s">
        <v>1235</v>
      </c>
      <c r="Z45" s="216" t="s">
        <v>1235</v>
      </c>
      <c r="AA45" s="216" t="s">
        <v>1235</v>
      </c>
      <c r="AB45" s="216" t="s">
        <v>1235</v>
      </c>
      <c r="AC45" s="216" t="s">
        <v>1235</v>
      </c>
      <c r="AD45" s="216" t="s">
        <v>1235</v>
      </c>
      <c r="AE45" s="216" t="s">
        <v>1235</v>
      </c>
      <c r="AF45" s="216" t="s">
        <v>1235</v>
      </c>
      <c r="AG45" s="216" t="s">
        <v>1235</v>
      </c>
      <c r="AH45" s="216" t="s">
        <v>1235</v>
      </c>
      <c r="AI45" s="216" t="s">
        <v>1235</v>
      </c>
      <c r="AJ45" s="216" t="s">
        <v>1235</v>
      </c>
      <c r="AK45" s="216" t="s">
        <v>1235</v>
      </c>
      <c r="AL45" s="216" t="s">
        <v>1235</v>
      </c>
      <c r="AM45" s="216" t="s">
        <v>1235</v>
      </c>
    </row>
    <row r="46" spans="1:39" ht="12" customHeight="1">
      <c r="A46" s="193">
        <v>35</v>
      </c>
      <c r="B46" s="193" t="s">
        <v>453</v>
      </c>
      <c r="C46" s="216" t="s">
        <v>1193</v>
      </c>
      <c r="D46" s="216" t="s">
        <v>1216</v>
      </c>
      <c r="E46" s="216" t="s">
        <v>1216</v>
      </c>
      <c r="F46" s="216" t="s">
        <v>1216</v>
      </c>
      <c r="G46" s="216" t="s">
        <v>1216</v>
      </c>
      <c r="H46" s="216" t="s">
        <v>1216</v>
      </c>
      <c r="I46" s="216" t="s">
        <v>1216</v>
      </c>
      <c r="J46" s="216" t="s">
        <v>1216</v>
      </c>
      <c r="K46" s="216" t="s">
        <v>1261</v>
      </c>
      <c r="L46" s="216" t="s">
        <v>1261</v>
      </c>
      <c r="M46" s="216" t="s">
        <v>1260</v>
      </c>
      <c r="N46" s="216" t="s">
        <v>1260</v>
      </c>
      <c r="O46" s="216" t="s">
        <v>1260</v>
      </c>
      <c r="P46" s="216" t="s">
        <v>1260</v>
      </c>
      <c r="Q46" s="216" t="s">
        <v>1260</v>
      </c>
      <c r="R46" s="216" t="s">
        <v>1260</v>
      </c>
      <c r="S46" s="216" t="s">
        <v>1260</v>
      </c>
      <c r="T46" s="216" t="s">
        <v>1260</v>
      </c>
      <c r="U46" s="216" t="s">
        <v>1260</v>
      </c>
      <c r="V46" s="216" t="s">
        <v>1260</v>
      </c>
      <c r="W46" s="216" t="s">
        <v>1260</v>
      </c>
      <c r="X46" s="216" t="s">
        <v>1260</v>
      </c>
      <c r="Y46" s="216" t="s">
        <v>1260</v>
      </c>
      <c r="Z46" s="216" t="s">
        <v>1260</v>
      </c>
      <c r="AA46" s="216" t="s">
        <v>1260</v>
      </c>
      <c r="AB46" s="216" t="s">
        <v>1260</v>
      </c>
      <c r="AC46" s="216" t="s">
        <v>1260</v>
      </c>
      <c r="AD46" s="216" t="s">
        <v>1260</v>
      </c>
      <c r="AE46" s="216" t="s">
        <v>1260</v>
      </c>
      <c r="AF46" s="216" t="s">
        <v>1260</v>
      </c>
      <c r="AG46" s="216" t="s">
        <v>1260</v>
      </c>
      <c r="AH46" s="216" t="s">
        <v>1260</v>
      </c>
      <c r="AI46" s="216" t="s">
        <v>1260</v>
      </c>
      <c r="AJ46" s="216" t="s">
        <v>1260</v>
      </c>
      <c r="AK46" s="216" t="s">
        <v>1260</v>
      </c>
      <c r="AL46" s="216" t="s">
        <v>1260</v>
      </c>
      <c r="AM46" s="216" t="s">
        <v>1260</v>
      </c>
    </row>
    <row r="47" spans="1:39" ht="12" customHeight="1">
      <c r="A47" s="193">
        <v>36</v>
      </c>
      <c r="B47" s="193" t="s">
        <v>454</v>
      </c>
      <c r="C47" s="216" t="s">
        <v>1203</v>
      </c>
      <c r="D47" s="216" t="s">
        <v>1202</v>
      </c>
      <c r="E47" s="216" t="s">
        <v>1203</v>
      </c>
      <c r="F47" s="216" t="s">
        <v>1203</v>
      </c>
      <c r="G47" s="216" t="s">
        <v>1203</v>
      </c>
      <c r="H47" s="216" t="s">
        <v>1203</v>
      </c>
      <c r="I47" s="216" t="s">
        <v>1203</v>
      </c>
      <c r="J47" s="216" t="s">
        <v>1203</v>
      </c>
      <c r="K47" s="216" t="s">
        <v>1203</v>
      </c>
      <c r="L47" s="216" t="s">
        <v>1203</v>
      </c>
      <c r="M47" s="216" t="s">
        <v>1203</v>
      </c>
      <c r="N47" s="216" t="s">
        <v>1203</v>
      </c>
      <c r="O47" s="216" t="s">
        <v>1203</v>
      </c>
      <c r="P47" s="216" t="s">
        <v>1203</v>
      </c>
      <c r="Q47" s="216" t="s">
        <v>1203</v>
      </c>
      <c r="R47" s="216" t="s">
        <v>1203</v>
      </c>
      <c r="S47" s="216" t="s">
        <v>1203</v>
      </c>
      <c r="T47" s="216" t="s">
        <v>1203</v>
      </c>
      <c r="U47" s="216" t="s">
        <v>1203</v>
      </c>
      <c r="V47" s="216" t="s">
        <v>1203</v>
      </c>
      <c r="W47" s="216" t="s">
        <v>1203</v>
      </c>
      <c r="X47" s="216" t="s">
        <v>1203</v>
      </c>
      <c r="Y47" s="216" t="s">
        <v>1203</v>
      </c>
      <c r="Z47" s="216" t="s">
        <v>1203</v>
      </c>
      <c r="AA47" s="216" t="s">
        <v>1203</v>
      </c>
      <c r="AB47" s="216" t="s">
        <v>1203</v>
      </c>
      <c r="AC47" s="216" t="s">
        <v>1203</v>
      </c>
      <c r="AD47" s="216" t="s">
        <v>1203</v>
      </c>
      <c r="AE47" s="216" t="s">
        <v>1203</v>
      </c>
      <c r="AF47" s="216" t="s">
        <v>1203</v>
      </c>
      <c r="AG47" s="216" t="s">
        <v>1203</v>
      </c>
      <c r="AH47" s="216" t="s">
        <v>1203</v>
      </c>
      <c r="AI47" s="216" t="s">
        <v>1203</v>
      </c>
      <c r="AJ47" s="216" t="s">
        <v>1203</v>
      </c>
      <c r="AK47" s="216" t="s">
        <v>1203</v>
      </c>
      <c r="AL47" s="216" t="s">
        <v>1203</v>
      </c>
      <c r="AM47" s="216" t="s">
        <v>1203</v>
      </c>
    </row>
    <row r="48" spans="1:39" ht="17.5">
      <c r="A48" s="193">
        <v>37</v>
      </c>
      <c r="B48" s="193" t="s">
        <v>455</v>
      </c>
      <c r="C48" s="216" t="s">
        <v>1201</v>
      </c>
      <c r="D48" s="216" t="s">
        <v>1705</v>
      </c>
      <c r="E48" s="216" t="s">
        <v>1201</v>
      </c>
      <c r="F48" s="216" t="s">
        <v>1201</v>
      </c>
      <c r="G48" s="216" t="s">
        <v>1201</v>
      </c>
      <c r="H48" s="216" t="s">
        <v>1201</v>
      </c>
      <c r="I48" s="216" t="s">
        <v>1201</v>
      </c>
      <c r="J48" s="216" t="s">
        <v>1201</v>
      </c>
      <c r="K48" s="216" t="s">
        <v>1201</v>
      </c>
      <c r="L48" s="216" t="s">
        <v>1201</v>
      </c>
      <c r="M48" s="216" t="s">
        <v>1201</v>
      </c>
      <c r="N48" s="216" t="s">
        <v>1201</v>
      </c>
      <c r="O48" s="216" t="s">
        <v>1201</v>
      </c>
      <c r="P48" s="216" t="s">
        <v>1201</v>
      </c>
      <c r="Q48" s="216" t="s">
        <v>1201</v>
      </c>
      <c r="R48" s="216" t="s">
        <v>1201</v>
      </c>
      <c r="S48" s="216" t="s">
        <v>1201</v>
      </c>
      <c r="T48" s="216" t="s">
        <v>1201</v>
      </c>
      <c r="U48" s="216" t="s">
        <v>1201</v>
      </c>
      <c r="V48" s="216" t="s">
        <v>1201</v>
      </c>
      <c r="W48" s="216" t="s">
        <v>1201</v>
      </c>
      <c r="X48" s="216" t="s">
        <v>1201</v>
      </c>
      <c r="Y48" s="216" t="s">
        <v>1201</v>
      </c>
      <c r="Z48" s="216" t="s">
        <v>1201</v>
      </c>
      <c r="AA48" s="216" t="s">
        <v>1201</v>
      </c>
      <c r="AB48" s="216" t="s">
        <v>1201</v>
      </c>
      <c r="AC48" s="216" t="s">
        <v>1201</v>
      </c>
      <c r="AD48" s="216" t="s">
        <v>1201</v>
      </c>
      <c r="AE48" s="216" t="s">
        <v>1201</v>
      </c>
      <c r="AF48" s="216" t="s">
        <v>1201</v>
      </c>
      <c r="AG48" s="216" t="s">
        <v>1201</v>
      </c>
      <c r="AH48" s="216" t="s">
        <v>1201</v>
      </c>
      <c r="AI48" s="216" t="s">
        <v>1201</v>
      </c>
      <c r="AJ48" s="216" t="s">
        <v>1201</v>
      </c>
      <c r="AK48" s="216" t="s">
        <v>1201</v>
      </c>
      <c r="AL48" s="216" t="s">
        <v>1201</v>
      </c>
      <c r="AM48" s="216" t="s">
        <v>1201</v>
      </c>
    </row>
    <row r="49" spans="1:39" ht="68.5">
      <c r="A49" s="217" t="s">
        <v>778</v>
      </c>
      <c r="B49" s="217" t="s">
        <v>779</v>
      </c>
      <c r="C49" s="518" t="s">
        <v>1262</v>
      </c>
      <c r="D49" s="518" t="s">
        <v>1263</v>
      </c>
      <c r="E49" s="518" t="s">
        <v>1576</v>
      </c>
      <c r="F49" s="518" t="s">
        <v>1264</v>
      </c>
      <c r="G49" s="518" t="s">
        <v>1573</v>
      </c>
      <c r="H49" s="518" t="s">
        <v>1574</v>
      </c>
      <c r="I49" s="518" t="s">
        <v>1265</v>
      </c>
      <c r="J49" s="518" t="s">
        <v>1575</v>
      </c>
      <c r="K49" s="518" t="s">
        <v>1577</v>
      </c>
      <c r="L49" s="518" t="s">
        <v>1273</v>
      </c>
      <c r="M49" s="518" t="s">
        <v>1706</v>
      </c>
      <c r="N49" s="518" t="s">
        <v>1278</v>
      </c>
      <c r="O49" s="518" t="s">
        <v>1707</v>
      </c>
      <c r="P49" s="518" t="s">
        <v>1708</v>
      </c>
      <c r="Q49" s="518" t="s">
        <v>1709</v>
      </c>
      <c r="R49" s="518" t="s">
        <v>1276</v>
      </c>
      <c r="S49" s="518" t="s">
        <v>1579</v>
      </c>
      <c r="T49" s="518" t="s">
        <v>1275</v>
      </c>
      <c r="U49" s="518" t="s">
        <v>1583</v>
      </c>
      <c r="V49" s="518" t="s">
        <v>1270</v>
      </c>
      <c r="W49" s="518" t="s">
        <v>1578</v>
      </c>
      <c r="X49" s="518" t="s">
        <v>1267</v>
      </c>
      <c r="Y49" s="518" t="s">
        <v>1710</v>
      </c>
      <c r="Z49" s="518" t="s">
        <v>1711</v>
      </c>
      <c r="AA49" s="518" t="s">
        <v>1268</v>
      </c>
      <c r="AB49" s="518" t="s">
        <v>1580</v>
      </c>
      <c r="AC49" s="518" t="s">
        <v>1712</v>
      </c>
      <c r="AD49" s="518" t="s">
        <v>1582</v>
      </c>
      <c r="AE49" s="518" t="s">
        <v>1581</v>
      </c>
      <c r="AF49" s="518" t="s">
        <v>1584</v>
      </c>
      <c r="AG49" s="518" t="s">
        <v>1274</v>
      </c>
      <c r="AH49" s="518" t="s">
        <v>1271</v>
      </c>
      <c r="AI49" s="518" t="s">
        <v>1266</v>
      </c>
      <c r="AJ49" s="518" t="s">
        <v>1277</v>
      </c>
      <c r="AK49" s="518" t="s">
        <v>1713</v>
      </c>
      <c r="AL49" s="518" t="s">
        <v>1269</v>
      </c>
      <c r="AM49" s="518" t="s">
        <v>1272</v>
      </c>
    </row>
  </sheetData>
  <hyperlinks>
    <hyperlink ref="AE1" location="Index!A1" display="Index" xr:uid="{00000000-0004-0000-09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R13"/>
  <sheetViews>
    <sheetView showGridLines="0" zoomScaleNormal="100" workbookViewId="0">
      <selection sqref="A1:L1"/>
    </sheetView>
  </sheetViews>
  <sheetFormatPr defaultRowHeight="14.5"/>
  <cols>
    <col min="1" max="1" width="3.1796875" customWidth="1"/>
    <col min="2" max="2" width="16.453125" customWidth="1"/>
    <col min="3" max="15" width="9.7265625" customWidth="1"/>
    <col min="17" max="17" width="10" bestFit="1" customWidth="1"/>
  </cols>
  <sheetData>
    <row r="1" spans="1:18" ht="15.75" customHeight="1">
      <c r="A1" s="956" t="s">
        <v>586</v>
      </c>
      <c r="B1" s="956"/>
      <c r="C1" s="956"/>
      <c r="D1" s="956"/>
      <c r="E1" s="956"/>
      <c r="F1" s="956"/>
      <c r="G1" s="956"/>
      <c r="H1" s="956"/>
      <c r="I1" s="956"/>
      <c r="J1" s="956"/>
      <c r="K1" s="956"/>
      <c r="L1" s="956"/>
      <c r="M1" s="1"/>
      <c r="N1" s="1005" t="s">
        <v>207</v>
      </c>
      <c r="O1" s="1005"/>
    </row>
    <row r="3" spans="1:18">
      <c r="A3" s="142"/>
      <c r="B3" s="142"/>
      <c r="C3" s="114" t="s">
        <v>261</v>
      </c>
      <c r="D3" s="114" t="s">
        <v>262</v>
      </c>
      <c r="E3" s="114" t="s">
        <v>263</v>
      </c>
      <c r="F3" s="114" t="s">
        <v>264</v>
      </c>
      <c r="G3" s="114" t="s">
        <v>265</v>
      </c>
      <c r="H3" s="114" t="s">
        <v>266</v>
      </c>
      <c r="I3" s="114" t="s">
        <v>267</v>
      </c>
      <c r="J3" s="114" t="s">
        <v>268</v>
      </c>
      <c r="K3" s="114" t="s">
        <v>269</v>
      </c>
      <c r="L3" s="114" t="s">
        <v>270</v>
      </c>
      <c r="M3" s="114" t="s">
        <v>271</v>
      </c>
      <c r="N3" s="114" t="s">
        <v>272</v>
      </c>
      <c r="O3" s="114" t="s">
        <v>336</v>
      </c>
    </row>
    <row r="4" spans="1:18" ht="15.75" customHeight="1">
      <c r="A4" s="6" t="s">
        <v>1625</v>
      </c>
      <c r="B4" s="6"/>
      <c r="C4" s="993" t="s">
        <v>404</v>
      </c>
      <c r="D4" s="995"/>
      <c r="E4" s="993" t="s">
        <v>578</v>
      </c>
      <c r="F4" s="994"/>
      <c r="G4" s="1007" t="s">
        <v>580</v>
      </c>
      <c r="H4" s="1007" t="s">
        <v>581</v>
      </c>
      <c r="I4" s="993" t="s">
        <v>405</v>
      </c>
      <c r="J4" s="994"/>
      <c r="K4" s="994"/>
      <c r="L4" s="1006"/>
      <c r="M4" s="1007" t="s">
        <v>573</v>
      </c>
      <c r="N4" s="1003" t="s">
        <v>584</v>
      </c>
      <c r="O4" s="1003" t="s">
        <v>585</v>
      </c>
    </row>
    <row r="5" spans="1:18" ht="60" customHeight="1">
      <c r="A5" s="205" t="s">
        <v>224</v>
      </c>
      <c r="B5" s="205"/>
      <c r="C5" s="250" t="s">
        <v>576</v>
      </c>
      <c r="D5" s="249" t="s">
        <v>577</v>
      </c>
      <c r="E5" s="248" t="s">
        <v>579</v>
      </c>
      <c r="F5" s="247" t="s">
        <v>406</v>
      </c>
      <c r="G5" s="1008"/>
      <c r="H5" s="1008"/>
      <c r="I5" s="248" t="s">
        <v>582</v>
      </c>
      <c r="J5" s="247" t="s">
        <v>578</v>
      </c>
      <c r="K5" s="247" t="s">
        <v>583</v>
      </c>
      <c r="L5" s="289" t="s">
        <v>51</v>
      </c>
      <c r="M5" s="1008"/>
      <c r="N5" s="1004"/>
      <c r="O5" s="1004"/>
    </row>
    <row r="6" spans="1:18">
      <c r="A6" s="251" t="s">
        <v>407</v>
      </c>
      <c r="B6" s="197" t="s">
        <v>417</v>
      </c>
      <c r="C6" s="207"/>
      <c r="D6" s="207"/>
      <c r="E6" s="207"/>
      <c r="F6" s="207"/>
      <c r="G6" s="207"/>
      <c r="H6" s="207"/>
      <c r="I6" s="207"/>
      <c r="J6" s="207"/>
      <c r="K6" s="208"/>
      <c r="L6" s="208"/>
      <c r="M6" s="208"/>
      <c r="N6" s="206"/>
      <c r="O6" s="206"/>
    </row>
    <row r="7" spans="1:18">
      <c r="A7" s="203"/>
      <c r="B7" s="252" t="s">
        <v>199</v>
      </c>
      <c r="C7" s="42">
        <v>164817.75940410999</v>
      </c>
      <c r="D7" s="42">
        <v>1383079.3886318</v>
      </c>
      <c r="E7" s="42">
        <v>239998.37078538002</v>
      </c>
      <c r="F7" s="13">
        <v>0</v>
      </c>
      <c r="G7" s="42">
        <v>0</v>
      </c>
      <c r="H7" s="42">
        <v>1787895.51882129</v>
      </c>
      <c r="I7" s="42">
        <v>6560.4202292119999</v>
      </c>
      <c r="J7" s="42">
        <v>179.32625636032998</v>
      </c>
      <c r="K7" s="42">
        <v>0</v>
      </c>
      <c r="L7" s="42">
        <v>6739.7464855723001</v>
      </c>
      <c r="M7" s="42">
        <v>84246.831069653752</v>
      </c>
      <c r="N7" s="552">
        <v>0.95859000000000005</v>
      </c>
      <c r="O7" s="552">
        <v>2.5000000000000001E-2</v>
      </c>
      <c r="Q7" s="209"/>
      <c r="R7" s="209"/>
    </row>
    <row r="8" spans="1:18">
      <c r="A8" s="210"/>
      <c r="B8" s="215" t="s">
        <v>201</v>
      </c>
      <c r="C8" s="42">
        <v>485.46257367000004</v>
      </c>
      <c r="D8" s="42">
        <v>558.85111674999996</v>
      </c>
      <c r="E8" s="42">
        <v>5039.1882866595997</v>
      </c>
      <c r="F8" s="13">
        <v>0</v>
      </c>
      <c r="G8" s="42">
        <v>0</v>
      </c>
      <c r="H8" s="42">
        <v>6083.5019770795998</v>
      </c>
      <c r="I8" s="42">
        <v>11.77751304825</v>
      </c>
      <c r="J8" s="42">
        <v>2.9511572400000002E-3</v>
      </c>
      <c r="K8" s="42">
        <v>0</v>
      </c>
      <c r="L8" s="42">
        <v>11.78046420549</v>
      </c>
      <c r="M8" s="42">
        <v>147.255802568625</v>
      </c>
      <c r="N8" s="552">
        <v>1.6800000000000001E-3</v>
      </c>
      <c r="O8" s="552">
        <v>2.5000000000000001E-2</v>
      </c>
    </row>
    <row r="9" spans="1:18">
      <c r="A9" s="210"/>
      <c r="B9" s="215" t="s">
        <v>200</v>
      </c>
      <c r="C9" s="42">
        <v>2264.39061803</v>
      </c>
      <c r="D9" s="42">
        <v>47129.210345379994</v>
      </c>
      <c r="E9" s="42">
        <v>446.68490035439004</v>
      </c>
      <c r="F9" s="13">
        <v>0</v>
      </c>
      <c r="G9" s="42">
        <v>0</v>
      </c>
      <c r="H9" s="42">
        <v>49840.28586376438</v>
      </c>
      <c r="I9" s="42">
        <v>233.34409307460001</v>
      </c>
      <c r="J9" s="42">
        <v>0.14584</v>
      </c>
      <c r="K9" s="42">
        <v>0</v>
      </c>
      <c r="L9" s="42">
        <v>233.4899330746</v>
      </c>
      <c r="M9" s="42">
        <v>2918.6241634325002</v>
      </c>
      <c r="N9" s="552">
        <v>3.3210000000000003E-2</v>
      </c>
      <c r="O9" s="552">
        <v>0.02</v>
      </c>
    </row>
    <row r="10" spans="1:18">
      <c r="A10" s="79" t="s">
        <v>408</v>
      </c>
      <c r="B10" s="79" t="s">
        <v>51</v>
      </c>
      <c r="C10" s="92">
        <v>167567.61259581</v>
      </c>
      <c r="D10" s="92">
        <v>1430767.4500939299</v>
      </c>
      <c r="E10" s="92">
        <v>245484.243972394</v>
      </c>
      <c r="F10" s="92">
        <v>0</v>
      </c>
      <c r="G10" s="92">
        <v>0</v>
      </c>
      <c r="H10" s="92">
        <v>1843819.3066621339</v>
      </c>
      <c r="I10" s="92">
        <v>6832.5874156403997</v>
      </c>
      <c r="J10" s="92">
        <v>198.27466953202998</v>
      </c>
      <c r="K10" s="92">
        <v>0</v>
      </c>
      <c r="L10" s="92">
        <v>7030.8620851724008</v>
      </c>
      <c r="M10" s="92">
        <v>23047741.333276674</v>
      </c>
      <c r="N10" s="129">
        <v>1</v>
      </c>
      <c r="O10" s="553">
        <v>2.4670950000000004E-2</v>
      </c>
    </row>
    <row r="11" spans="1:18">
      <c r="A11" s="211"/>
      <c r="B11" s="203"/>
      <c r="C11" s="203"/>
      <c r="D11" s="203"/>
      <c r="E11" s="203"/>
      <c r="F11" s="203"/>
      <c r="G11" s="203"/>
      <c r="H11" s="203"/>
      <c r="I11" s="203"/>
      <c r="J11" s="203"/>
      <c r="K11" s="203"/>
      <c r="L11" s="203"/>
      <c r="M11" s="203"/>
      <c r="N11" s="203"/>
      <c r="O11" s="203"/>
    </row>
    <row r="12" spans="1:18">
      <c r="C12" s="209"/>
      <c r="D12" s="209"/>
      <c r="F12" s="209"/>
      <c r="H12" s="209"/>
    </row>
    <row r="13" spans="1:18">
      <c r="C13" s="209"/>
      <c r="D13" s="209"/>
      <c r="F13" s="209"/>
      <c r="H13" s="209"/>
    </row>
  </sheetData>
  <mergeCells count="10">
    <mergeCell ref="O4:O5"/>
    <mergeCell ref="N1:O1"/>
    <mergeCell ref="A1:L1"/>
    <mergeCell ref="C4:D4"/>
    <mergeCell ref="E4:F4"/>
    <mergeCell ref="I4:L4"/>
    <mergeCell ref="N4:N5"/>
    <mergeCell ref="G4:G5"/>
    <mergeCell ref="H4:H5"/>
    <mergeCell ref="M4:M5"/>
  </mergeCells>
  <hyperlinks>
    <hyperlink ref="N1" location="Index!A1" display="Index" xr:uid="{00000000-0004-0000-07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C8"/>
  <sheetViews>
    <sheetView showGridLines="0" workbookViewId="0"/>
  </sheetViews>
  <sheetFormatPr defaultRowHeight="14.5"/>
  <cols>
    <col min="1" max="1" width="2.1796875" customWidth="1"/>
    <col min="2" max="2" width="44.7265625" bestFit="1" customWidth="1"/>
    <col min="3" max="3" width="17" bestFit="1" customWidth="1"/>
    <col min="5" max="5" width="10" bestFit="1" customWidth="1"/>
  </cols>
  <sheetData>
    <row r="1" spans="1:3" ht="15.75" customHeight="1">
      <c r="A1" s="1" t="s">
        <v>418</v>
      </c>
      <c r="B1" s="1"/>
      <c r="C1" s="240" t="s">
        <v>207</v>
      </c>
    </row>
    <row r="2" spans="1:3">
      <c r="A2" s="167"/>
      <c r="B2" s="167"/>
      <c r="C2" s="204"/>
    </row>
    <row r="3" spans="1:3" ht="15" customHeight="1">
      <c r="A3" s="5" t="s">
        <v>1625</v>
      </c>
      <c r="B3" s="5"/>
      <c r="C3" s="1009" t="s">
        <v>261</v>
      </c>
    </row>
    <row r="4" spans="1:3">
      <c r="A4" s="205" t="s">
        <v>224</v>
      </c>
      <c r="B4" s="205"/>
      <c r="C4" s="1010"/>
    </row>
    <row r="5" spans="1:3">
      <c r="A5" s="290">
        <v>1</v>
      </c>
      <c r="B5" s="246" t="s">
        <v>419</v>
      </c>
      <c r="C5" s="253">
        <v>433354.18456904998</v>
      </c>
    </row>
    <row r="6" spans="1:3">
      <c r="A6" s="290">
        <v>2</v>
      </c>
      <c r="B6" s="246" t="s">
        <v>420</v>
      </c>
      <c r="C6" s="254">
        <v>2.4709999999999482E-2</v>
      </c>
    </row>
    <row r="7" spans="1:3">
      <c r="A7" s="291">
        <v>3</v>
      </c>
      <c r="B7" s="255" t="s">
        <v>421</v>
      </c>
      <c r="C7" s="256">
        <v>10708.181900701</v>
      </c>
    </row>
    <row r="8" spans="1:3">
      <c r="A8" s="211"/>
      <c r="B8" s="203"/>
      <c r="C8" s="203"/>
    </row>
  </sheetData>
  <mergeCells count="1">
    <mergeCell ref="C3:C4"/>
  </mergeCells>
  <hyperlinks>
    <hyperlink ref="C1" location="Index!A1" display="Index" xr:uid="{00000000-0004-0000-08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6696-B4F4-44B1-B8FA-77065581F0E7}">
  <sheetPr>
    <tabColor rgb="FF10137C"/>
    <pageSetUpPr fitToPage="1"/>
  </sheetPr>
  <dimension ref="A1:D22"/>
  <sheetViews>
    <sheetView showGridLines="0" zoomScaleNormal="100" zoomScaleSheetLayoutView="115" workbookViewId="0">
      <selection sqref="A1:C1"/>
    </sheetView>
  </sheetViews>
  <sheetFormatPr defaultColWidth="9.1796875" defaultRowHeight="14"/>
  <cols>
    <col min="1" max="1" width="5" style="2" bestFit="1" customWidth="1"/>
    <col min="2" max="2" width="94.7265625" style="2" bestFit="1" customWidth="1"/>
    <col min="3" max="4" width="12" style="2" bestFit="1" customWidth="1"/>
    <col min="5" max="5" width="9.1796875" style="2"/>
    <col min="6" max="6" width="6.54296875" style="2" customWidth="1"/>
    <col min="7" max="7" width="19.453125" style="2" customWidth="1"/>
    <col min="8" max="16384" width="9.1796875" style="2"/>
  </cols>
  <sheetData>
    <row r="1" spans="1:4" ht="15.75" customHeight="1">
      <c r="A1" s="956" t="s">
        <v>1039</v>
      </c>
      <c r="B1" s="956"/>
      <c r="C1" s="956"/>
      <c r="D1" s="280" t="s">
        <v>207</v>
      </c>
    </row>
    <row r="2" spans="1:4" ht="29.25" customHeight="1">
      <c r="A2" s="976" t="s">
        <v>1734</v>
      </c>
      <c r="B2" s="1011"/>
      <c r="C2" s="1011"/>
      <c r="D2" s="1011"/>
    </row>
    <row r="3" spans="1:4">
      <c r="A3" s="669"/>
      <c r="B3" s="596"/>
      <c r="C3" s="596"/>
      <c r="D3" s="596"/>
    </row>
    <row r="4" spans="1:4" s="697" customFormat="1" ht="11.5">
      <c r="A4" s="167" t="s">
        <v>197</v>
      </c>
    </row>
    <row r="5" spans="1:4">
      <c r="A5" s="5"/>
      <c r="B5" s="5"/>
      <c r="C5" s="551" t="s">
        <v>1625</v>
      </c>
      <c r="D5" s="551" t="s">
        <v>1612</v>
      </c>
    </row>
    <row r="6" spans="1:4">
      <c r="A6" s="6"/>
      <c r="B6" s="6"/>
      <c r="C6" s="311" t="s">
        <v>261</v>
      </c>
      <c r="D6" s="311" t="s">
        <v>261</v>
      </c>
    </row>
    <row r="7" spans="1:4">
      <c r="A7" s="184" t="s">
        <v>224</v>
      </c>
      <c r="B7" s="184"/>
      <c r="C7" s="195" t="s">
        <v>715</v>
      </c>
      <c r="D7" s="195" t="s">
        <v>715</v>
      </c>
    </row>
    <row r="8" spans="1:4">
      <c r="A8" s="183">
        <v>1</v>
      </c>
      <c r="B8" s="183" t="s">
        <v>52</v>
      </c>
      <c r="C8" s="13">
        <v>1681605.00774</v>
      </c>
      <c r="D8" s="13">
        <v>1606246.97327</v>
      </c>
    </row>
    <row r="9" spans="1:4">
      <c r="A9" s="183">
        <v>2</v>
      </c>
      <c r="B9" s="183" t="s">
        <v>53</v>
      </c>
      <c r="C9" s="13">
        <v>0</v>
      </c>
      <c r="D9" s="13">
        <v>0</v>
      </c>
    </row>
    <row r="10" spans="1:4">
      <c r="A10" s="241">
        <v>3</v>
      </c>
      <c r="B10" s="241" t="s">
        <v>716</v>
      </c>
      <c r="C10" s="13">
        <v>0</v>
      </c>
      <c r="D10" s="13">
        <v>0</v>
      </c>
    </row>
    <row r="11" spans="1:4">
      <c r="A11" s="183">
        <v>4</v>
      </c>
      <c r="B11" s="183" t="s">
        <v>717</v>
      </c>
      <c r="C11" s="13">
        <v>0</v>
      </c>
      <c r="D11" s="13">
        <v>0</v>
      </c>
    </row>
    <row r="12" spans="1:4" ht="18">
      <c r="A12" s="183">
        <v>5</v>
      </c>
      <c r="B12" s="241" t="s">
        <v>718</v>
      </c>
      <c r="C12" s="13">
        <v>0</v>
      </c>
      <c r="D12" s="13">
        <v>0</v>
      </c>
    </row>
    <row r="13" spans="1:4">
      <c r="A13" s="183">
        <v>6</v>
      </c>
      <c r="B13" s="183" t="s">
        <v>719</v>
      </c>
      <c r="C13" s="13">
        <v>0</v>
      </c>
      <c r="D13" s="13">
        <v>0</v>
      </c>
    </row>
    <row r="14" spans="1:4">
      <c r="A14" s="183">
        <v>7</v>
      </c>
      <c r="B14" s="183" t="s">
        <v>720</v>
      </c>
      <c r="C14" s="13">
        <v>0</v>
      </c>
      <c r="D14" s="13">
        <v>0</v>
      </c>
    </row>
    <row r="15" spans="1:4">
      <c r="A15" s="183">
        <v>8</v>
      </c>
      <c r="B15" s="183" t="s">
        <v>54</v>
      </c>
      <c r="C15" s="13">
        <v>10898.292448778</v>
      </c>
      <c r="D15" s="13">
        <v>8547.3096191420009</v>
      </c>
    </row>
    <row r="16" spans="1:4">
      <c r="A16" s="241">
        <v>9</v>
      </c>
      <c r="B16" s="241" t="s">
        <v>721</v>
      </c>
      <c r="C16" s="13">
        <v>51480.388859627092</v>
      </c>
      <c r="D16" s="13">
        <v>57234.431204566397</v>
      </c>
    </row>
    <row r="17" spans="1:4">
      <c r="A17" s="241">
        <v>10</v>
      </c>
      <c r="B17" s="241" t="s">
        <v>55</v>
      </c>
      <c r="C17" s="13">
        <v>63101.586709739997</v>
      </c>
      <c r="D17" s="13">
        <v>63262.02579811</v>
      </c>
    </row>
    <row r="18" spans="1:4">
      <c r="A18" s="241">
        <v>11</v>
      </c>
      <c r="B18" s="241" t="s">
        <v>722</v>
      </c>
      <c r="C18" s="13">
        <v>0</v>
      </c>
      <c r="D18" s="13">
        <v>0</v>
      </c>
    </row>
    <row r="19" spans="1:4">
      <c r="A19" s="241" t="s">
        <v>723</v>
      </c>
      <c r="B19" s="241" t="s">
        <v>724</v>
      </c>
      <c r="C19" s="13">
        <v>0</v>
      </c>
      <c r="D19" s="13">
        <v>0</v>
      </c>
    </row>
    <row r="20" spans="1:4">
      <c r="A20" s="241" t="s">
        <v>725</v>
      </c>
      <c r="B20" s="241" t="s">
        <v>726</v>
      </c>
      <c r="C20" s="13">
        <v>0</v>
      </c>
      <c r="D20" s="13">
        <v>0</v>
      </c>
    </row>
    <row r="21" spans="1:4">
      <c r="A21" s="241">
        <v>12</v>
      </c>
      <c r="B21" s="241" t="s">
        <v>56</v>
      </c>
      <c r="C21" s="13">
        <v>-16015.392568745185</v>
      </c>
      <c r="D21" s="13">
        <v>-5989.4542685183696</v>
      </c>
    </row>
    <row r="22" spans="1:4">
      <c r="A22" s="314">
        <v>13</v>
      </c>
      <c r="B22" s="314" t="s">
        <v>1156</v>
      </c>
      <c r="C22" s="92">
        <v>1791069.8831894</v>
      </c>
      <c r="D22" s="92">
        <v>1729301.2856233001</v>
      </c>
    </row>
  </sheetData>
  <mergeCells count="2">
    <mergeCell ref="A1:C1"/>
    <mergeCell ref="A2:D2"/>
  </mergeCells>
  <hyperlinks>
    <hyperlink ref="D1" location="Index!A1" display="Index" xr:uid="{1D56C549-D2C4-4494-A731-9B3269D0A7E8}"/>
  </hyperlinks>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0216-3DC1-46C4-B52B-1DE2DD595394}">
  <sheetPr>
    <tabColor rgb="FF10137C"/>
    <pageSetUpPr fitToPage="1"/>
  </sheetPr>
  <dimension ref="A1:D78"/>
  <sheetViews>
    <sheetView showGridLines="0" zoomScaleNormal="100" zoomScaleSheetLayoutView="115" workbookViewId="0">
      <selection sqref="A1:C1"/>
    </sheetView>
  </sheetViews>
  <sheetFormatPr defaultColWidth="9.1796875" defaultRowHeight="14"/>
  <cols>
    <col min="1" max="1" width="5" style="2" bestFit="1" customWidth="1"/>
    <col min="2" max="2" width="86.7265625" style="2" customWidth="1"/>
    <col min="3" max="5" width="19" style="2" bestFit="1" customWidth="1"/>
    <col min="6" max="6" width="6.54296875" style="2" customWidth="1"/>
    <col min="7" max="7" width="19.453125" style="2" customWidth="1"/>
    <col min="8" max="16384" width="9.1796875" style="2"/>
  </cols>
  <sheetData>
    <row r="1" spans="1:4" ht="15.75" customHeight="1">
      <c r="A1" s="956" t="s">
        <v>727</v>
      </c>
      <c r="B1" s="956"/>
      <c r="C1" s="956"/>
      <c r="D1" s="280" t="s">
        <v>207</v>
      </c>
    </row>
    <row r="2" spans="1:4" ht="19.5" customHeight="1">
      <c r="A2" s="966" t="s">
        <v>1734</v>
      </c>
      <c r="B2" s="967"/>
      <c r="C2" s="967"/>
      <c r="D2" s="967"/>
    </row>
    <row r="3" spans="1:4">
      <c r="A3" s="669"/>
      <c r="B3" s="596"/>
      <c r="C3" s="596"/>
      <c r="D3" s="596"/>
    </row>
    <row r="4" spans="1:4" ht="14.25" customHeight="1">
      <c r="A4" s="373"/>
      <c r="B4" s="373" t="s">
        <v>966</v>
      </c>
      <c r="C4" s="698" t="s">
        <v>1625</v>
      </c>
      <c r="D4" s="698" t="s">
        <v>1612</v>
      </c>
    </row>
    <row r="5" spans="1:4">
      <c r="A5" s="374"/>
      <c r="B5" s="374"/>
      <c r="C5" s="374" t="s">
        <v>728</v>
      </c>
      <c r="D5" s="374" t="s">
        <v>728</v>
      </c>
    </row>
    <row r="6" spans="1:4">
      <c r="A6" s="375"/>
      <c r="B6" s="375" t="s">
        <v>57</v>
      </c>
      <c r="C6" s="376"/>
      <c r="D6" s="376"/>
    </row>
    <row r="7" spans="1:4">
      <c r="A7" s="377">
        <v>1</v>
      </c>
      <c r="B7" s="377" t="s">
        <v>1139</v>
      </c>
      <c r="C7" s="376">
        <v>1664587.9449461</v>
      </c>
      <c r="D7" s="376">
        <v>1597793.5944787499</v>
      </c>
    </row>
    <row r="8" spans="1:4">
      <c r="A8" s="377">
        <v>2</v>
      </c>
      <c r="B8" s="377" t="s">
        <v>61</v>
      </c>
      <c r="C8" s="376">
        <v>0</v>
      </c>
      <c r="D8" s="376">
        <v>0</v>
      </c>
    </row>
    <row r="9" spans="1:4">
      <c r="A9" s="377">
        <v>3</v>
      </c>
      <c r="B9" s="377" t="s">
        <v>62</v>
      </c>
      <c r="C9" s="376">
        <v>0</v>
      </c>
      <c r="D9" s="376">
        <v>0</v>
      </c>
    </row>
    <row r="10" spans="1:4">
      <c r="A10" s="377">
        <v>4</v>
      </c>
      <c r="B10" s="377" t="s">
        <v>729</v>
      </c>
      <c r="C10" s="376">
        <v>0</v>
      </c>
      <c r="D10" s="376">
        <v>0</v>
      </c>
    </row>
    <row r="11" spans="1:4">
      <c r="A11" s="377">
        <v>5</v>
      </c>
      <c r="B11" s="377" t="s">
        <v>730</v>
      </c>
      <c r="C11" s="376">
        <v>0</v>
      </c>
      <c r="D11" s="376">
        <v>0</v>
      </c>
    </row>
    <row r="12" spans="1:4">
      <c r="A12" s="377">
        <v>6</v>
      </c>
      <c r="B12" s="377" t="s">
        <v>58</v>
      </c>
      <c r="C12" s="376">
        <v>-2508.26094685</v>
      </c>
      <c r="D12" s="376">
        <v>-2448.9558030799999</v>
      </c>
    </row>
    <row r="13" spans="1:4">
      <c r="A13" s="378">
        <v>7</v>
      </c>
      <c r="B13" s="378" t="s">
        <v>1140</v>
      </c>
      <c r="C13" s="490">
        <v>1662079.6839992499</v>
      </c>
      <c r="D13" s="490">
        <v>1595344.6386756699</v>
      </c>
    </row>
    <row r="14" spans="1:4">
      <c r="A14" s="375"/>
      <c r="B14" s="375" t="s">
        <v>59</v>
      </c>
      <c r="C14" s="491"/>
      <c r="D14" s="491"/>
    </row>
    <row r="15" spans="1:4">
      <c r="A15" s="377">
        <v>8</v>
      </c>
      <c r="B15" s="377" t="s">
        <v>1141</v>
      </c>
      <c r="C15" s="492">
        <v>3517.8209576019999</v>
      </c>
      <c r="D15" s="492">
        <v>2821.3415797139996</v>
      </c>
    </row>
    <row r="16" spans="1:4">
      <c r="A16" s="377" t="s">
        <v>731</v>
      </c>
      <c r="B16" s="377" t="s">
        <v>732</v>
      </c>
      <c r="C16" s="376">
        <v>0</v>
      </c>
      <c r="D16" s="376">
        <v>0</v>
      </c>
    </row>
    <row r="17" spans="1:4">
      <c r="A17" s="377">
        <v>9</v>
      </c>
      <c r="B17" s="377" t="s">
        <v>1142</v>
      </c>
      <c r="C17" s="376">
        <v>7380.4714911759993</v>
      </c>
      <c r="D17" s="376">
        <v>5725.9680394280003</v>
      </c>
    </row>
    <row r="18" spans="1:4">
      <c r="A18" s="377" t="s">
        <v>733</v>
      </c>
      <c r="B18" s="377" t="s">
        <v>734</v>
      </c>
      <c r="C18" s="376">
        <v>0</v>
      </c>
      <c r="D18" s="376">
        <v>0</v>
      </c>
    </row>
    <row r="19" spans="1:4">
      <c r="A19" s="377" t="s">
        <v>735</v>
      </c>
      <c r="B19" s="377" t="s">
        <v>60</v>
      </c>
      <c r="C19" s="376">
        <v>0</v>
      </c>
      <c r="D19" s="376">
        <v>0</v>
      </c>
    </row>
    <row r="20" spans="1:4">
      <c r="A20" s="377">
        <v>10</v>
      </c>
      <c r="B20" s="377" t="s">
        <v>1143</v>
      </c>
      <c r="C20" s="376">
        <v>0</v>
      </c>
      <c r="D20" s="376">
        <v>0</v>
      </c>
    </row>
    <row r="21" spans="1:4">
      <c r="A21" s="377" t="s">
        <v>736</v>
      </c>
      <c r="B21" s="377" t="s">
        <v>738</v>
      </c>
      <c r="C21" s="376">
        <v>0</v>
      </c>
      <c r="D21" s="376">
        <v>0</v>
      </c>
    </row>
    <row r="22" spans="1:4">
      <c r="A22" s="377" t="s">
        <v>737</v>
      </c>
      <c r="B22" s="377" t="s">
        <v>1144</v>
      </c>
      <c r="C22" s="376">
        <v>0</v>
      </c>
      <c r="D22" s="376">
        <v>0</v>
      </c>
    </row>
    <row r="23" spans="1:4">
      <c r="A23" s="377">
        <v>11</v>
      </c>
      <c r="B23" s="377" t="s">
        <v>63</v>
      </c>
      <c r="C23" s="376">
        <v>0</v>
      </c>
      <c r="D23" s="376">
        <v>0</v>
      </c>
    </row>
    <row r="24" spans="1:4">
      <c r="A24" s="377">
        <v>12</v>
      </c>
      <c r="B24" s="377" t="s">
        <v>64</v>
      </c>
      <c r="C24" s="376">
        <v>0</v>
      </c>
      <c r="D24" s="376">
        <v>0</v>
      </c>
    </row>
    <row r="25" spans="1:4">
      <c r="A25" s="378">
        <v>13</v>
      </c>
      <c r="B25" s="378" t="s">
        <v>1145</v>
      </c>
      <c r="C25" s="490">
        <v>10898.292448778</v>
      </c>
      <c r="D25" s="490">
        <v>8547.3096191420009</v>
      </c>
    </row>
    <row r="26" spans="1:4">
      <c r="A26" s="375"/>
      <c r="B26" s="375" t="s">
        <v>1146</v>
      </c>
      <c r="C26" s="491"/>
      <c r="D26" s="491"/>
    </row>
    <row r="27" spans="1:4">
      <c r="A27" s="377">
        <v>14</v>
      </c>
      <c r="B27" s="377" t="s">
        <v>1147</v>
      </c>
      <c r="C27" s="376">
        <v>4000.5452730100001</v>
      </c>
      <c r="D27" s="376">
        <v>4600.26997794</v>
      </c>
    </row>
    <row r="28" spans="1:4">
      <c r="A28" s="377">
        <v>15</v>
      </c>
      <c r="B28" s="377" t="s">
        <v>65</v>
      </c>
      <c r="C28" s="376">
        <v>50484.016273861002</v>
      </c>
      <c r="D28" s="376">
        <v>56055.141658213994</v>
      </c>
    </row>
    <row r="29" spans="1:4">
      <c r="A29" s="377">
        <v>16</v>
      </c>
      <c r="B29" s="377" t="s">
        <v>66</v>
      </c>
      <c r="C29" s="376">
        <v>996.37258576609008</v>
      </c>
      <c r="D29" s="376">
        <v>1179.2895463524001</v>
      </c>
    </row>
    <row r="30" spans="1:4">
      <c r="A30" s="379" t="s">
        <v>739</v>
      </c>
      <c r="B30" s="379" t="s">
        <v>1148</v>
      </c>
      <c r="C30" s="376">
        <v>0</v>
      </c>
      <c r="D30" s="376">
        <v>0</v>
      </c>
    </row>
    <row r="31" spans="1:4">
      <c r="A31" s="377">
        <v>17</v>
      </c>
      <c r="B31" s="377" t="s">
        <v>67</v>
      </c>
      <c r="C31" s="376">
        <v>0</v>
      </c>
      <c r="D31" s="376">
        <v>0</v>
      </c>
    </row>
    <row r="32" spans="1:4">
      <c r="A32" s="377" t="s">
        <v>740</v>
      </c>
      <c r="B32" s="377" t="s">
        <v>68</v>
      </c>
      <c r="C32" s="376">
        <v>0</v>
      </c>
      <c r="D32" s="376">
        <v>0</v>
      </c>
    </row>
    <row r="33" spans="1:4">
      <c r="A33" s="380">
        <v>18</v>
      </c>
      <c r="B33" s="380" t="s">
        <v>1149</v>
      </c>
      <c r="C33" s="490">
        <v>55480.934132637092</v>
      </c>
      <c r="D33" s="490">
        <v>61834.701182506396</v>
      </c>
    </row>
    <row r="34" spans="1:4">
      <c r="A34" s="380"/>
      <c r="B34" s="380" t="s">
        <v>69</v>
      </c>
      <c r="C34" s="376"/>
      <c r="D34" s="376"/>
    </row>
    <row r="35" spans="1:4">
      <c r="A35" s="377">
        <v>19</v>
      </c>
      <c r="B35" s="377" t="s">
        <v>70</v>
      </c>
      <c r="C35" s="376">
        <v>75542.576853999999</v>
      </c>
      <c r="D35" s="376">
        <v>75499.769696999996</v>
      </c>
    </row>
    <row r="36" spans="1:4">
      <c r="A36" s="377">
        <v>20</v>
      </c>
      <c r="B36" s="377" t="s">
        <v>71</v>
      </c>
      <c r="C36" s="376">
        <v>-12931.604245260001</v>
      </c>
      <c r="D36" s="376">
        <v>-11925.133551039995</v>
      </c>
    </row>
    <row r="37" spans="1:4">
      <c r="A37" s="377">
        <v>21</v>
      </c>
      <c r="B37" s="377" t="s">
        <v>1150</v>
      </c>
      <c r="C37" s="376">
        <v>0</v>
      </c>
      <c r="D37" s="376">
        <v>0</v>
      </c>
    </row>
    <row r="38" spans="1:4">
      <c r="A38" s="380">
        <v>22</v>
      </c>
      <c r="B38" s="380" t="s">
        <v>1151</v>
      </c>
      <c r="C38" s="490">
        <v>62610.972608739998</v>
      </c>
      <c r="D38" s="490">
        <v>63574.636145960001</v>
      </c>
    </row>
    <row r="39" spans="1:4">
      <c r="A39" s="380"/>
      <c r="B39" s="380" t="s">
        <v>1152</v>
      </c>
      <c r="C39" s="491"/>
      <c r="D39" s="491"/>
    </row>
    <row r="40" spans="1:4">
      <c r="A40" s="379" t="s">
        <v>741</v>
      </c>
      <c r="B40" s="379" t="s">
        <v>1153</v>
      </c>
      <c r="C40" s="376">
        <v>0</v>
      </c>
      <c r="D40" s="376">
        <v>0</v>
      </c>
    </row>
    <row r="41" spans="1:4">
      <c r="A41" s="377" t="s">
        <v>742</v>
      </c>
      <c r="B41" s="377" t="s">
        <v>743</v>
      </c>
      <c r="C41" s="376">
        <v>0</v>
      </c>
      <c r="D41" s="376">
        <v>0</v>
      </c>
    </row>
    <row r="42" spans="1:4">
      <c r="A42" s="377" t="s">
        <v>744</v>
      </c>
      <c r="B42" s="377" t="s">
        <v>1154</v>
      </c>
      <c r="C42" s="376">
        <v>0</v>
      </c>
      <c r="D42" s="376">
        <v>0</v>
      </c>
    </row>
    <row r="43" spans="1:4">
      <c r="A43" s="379" t="s">
        <v>745</v>
      </c>
      <c r="B43" s="379" t="s">
        <v>1323</v>
      </c>
      <c r="C43" s="376">
        <v>0</v>
      </c>
      <c r="D43" s="376">
        <v>0</v>
      </c>
    </row>
    <row r="44" spans="1:4">
      <c r="A44" s="379" t="s">
        <v>746</v>
      </c>
      <c r="B44" s="379" t="s">
        <v>1324</v>
      </c>
      <c r="C44" s="376">
        <v>0</v>
      </c>
      <c r="D44" s="376">
        <v>0</v>
      </c>
    </row>
    <row r="45" spans="1:4">
      <c r="A45" s="379" t="s">
        <v>747</v>
      </c>
      <c r="B45" s="377" t="s">
        <v>967</v>
      </c>
      <c r="C45" s="376">
        <v>0</v>
      </c>
      <c r="D45" s="376">
        <v>0</v>
      </c>
    </row>
    <row r="46" spans="1:4">
      <c r="A46" s="379" t="s">
        <v>748</v>
      </c>
      <c r="B46" s="377" t="s">
        <v>968</v>
      </c>
      <c r="C46" s="376">
        <v>0</v>
      </c>
      <c r="D46" s="376">
        <v>0</v>
      </c>
    </row>
    <row r="47" spans="1:4">
      <c r="A47" s="379" t="s">
        <v>749</v>
      </c>
      <c r="B47" s="377" t="s">
        <v>750</v>
      </c>
      <c r="C47" s="376">
        <v>0</v>
      </c>
      <c r="D47" s="376">
        <v>0</v>
      </c>
    </row>
    <row r="48" spans="1:4" ht="40.5" customHeight="1">
      <c r="A48" s="377" t="s">
        <v>751</v>
      </c>
      <c r="B48" s="377" t="s">
        <v>752</v>
      </c>
      <c r="C48" s="376">
        <v>0</v>
      </c>
      <c r="D48" s="376">
        <v>0</v>
      </c>
    </row>
    <row r="49" spans="1:4" ht="48" customHeight="1">
      <c r="A49" s="377" t="s">
        <v>753</v>
      </c>
      <c r="B49" s="377" t="s">
        <v>969</v>
      </c>
      <c r="C49" s="376">
        <v>0</v>
      </c>
      <c r="D49" s="376">
        <v>0</v>
      </c>
    </row>
    <row r="50" spans="1:4">
      <c r="A50" s="379" t="s">
        <v>754</v>
      </c>
      <c r="B50" s="377" t="s">
        <v>970</v>
      </c>
      <c r="C50" s="376">
        <v>0</v>
      </c>
      <c r="D50" s="376">
        <v>0</v>
      </c>
    </row>
    <row r="51" spans="1:4">
      <c r="A51" s="375"/>
      <c r="B51" s="375" t="s">
        <v>1155</v>
      </c>
      <c r="C51" s="491"/>
      <c r="D51" s="491"/>
    </row>
    <row r="52" spans="1:4">
      <c r="A52" s="377">
        <v>23</v>
      </c>
      <c r="B52" s="377" t="s">
        <v>72</v>
      </c>
      <c r="C52" s="376">
        <v>92293.630559537007</v>
      </c>
      <c r="D52" s="376">
        <v>89120.021192304994</v>
      </c>
    </row>
    <row r="53" spans="1:4">
      <c r="A53" s="380">
        <v>24</v>
      </c>
      <c r="B53" s="380" t="s">
        <v>1156</v>
      </c>
      <c r="C53" s="490">
        <v>1791069.8831894048</v>
      </c>
      <c r="D53" s="490">
        <v>1729301.2856232785</v>
      </c>
    </row>
    <row r="54" spans="1:4">
      <c r="A54" s="380"/>
      <c r="B54" s="380" t="s">
        <v>73</v>
      </c>
      <c r="C54" s="491"/>
      <c r="D54" s="491"/>
    </row>
    <row r="55" spans="1:4">
      <c r="A55" s="380">
        <v>25</v>
      </c>
      <c r="B55" s="380" t="s">
        <v>73</v>
      </c>
      <c r="C55" s="381">
        <v>5.1000000000000004E-2</v>
      </c>
      <c r="D55" s="381">
        <v>5.1000000000000004E-2</v>
      </c>
    </row>
    <row r="56" spans="1:4">
      <c r="A56" s="382" t="s">
        <v>755</v>
      </c>
      <c r="B56" s="382" t="s">
        <v>1157</v>
      </c>
      <c r="C56" s="383">
        <v>5.1000000000000004E-2</v>
      </c>
      <c r="D56" s="383">
        <v>5.1000000000000004E-2</v>
      </c>
    </row>
    <row r="57" spans="1:4">
      <c r="A57" s="384" t="s">
        <v>756</v>
      </c>
      <c r="B57" s="384" t="s">
        <v>757</v>
      </c>
      <c r="C57" s="383">
        <v>5.1000000000000004E-2</v>
      </c>
      <c r="D57" s="383">
        <v>5.1000000000000004E-2</v>
      </c>
    </row>
    <row r="58" spans="1:4">
      <c r="A58" s="384">
        <v>26</v>
      </c>
      <c r="B58" s="384" t="s">
        <v>758</v>
      </c>
      <c r="C58" s="383">
        <v>0</v>
      </c>
      <c r="D58" s="383">
        <v>0</v>
      </c>
    </row>
    <row r="59" spans="1:4">
      <c r="A59" s="384" t="s">
        <v>1158</v>
      </c>
      <c r="B59" s="384" t="s">
        <v>1159</v>
      </c>
      <c r="C59" s="383">
        <v>0</v>
      </c>
      <c r="D59" s="383">
        <v>0</v>
      </c>
    </row>
    <row r="60" spans="1:4">
      <c r="A60" s="384" t="s">
        <v>1160</v>
      </c>
      <c r="B60" s="384" t="s">
        <v>1136</v>
      </c>
      <c r="C60" s="383">
        <v>0</v>
      </c>
      <c r="D60" s="383">
        <v>0</v>
      </c>
    </row>
    <row r="61" spans="1:4">
      <c r="A61" s="384">
        <v>27</v>
      </c>
      <c r="B61" s="384" t="s">
        <v>1161</v>
      </c>
      <c r="C61" s="383">
        <v>0</v>
      </c>
      <c r="D61" s="383">
        <v>0</v>
      </c>
    </row>
    <row r="62" spans="1:4">
      <c r="A62" s="384" t="s">
        <v>1162</v>
      </c>
      <c r="B62" s="384" t="s">
        <v>1163</v>
      </c>
      <c r="C62" s="383">
        <v>0</v>
      </c>
      <c r="D62" s="383">
        <v>0</v>
      </c>
    </row>
    <row r="63" spans="1:4">
      <c r="A63" s="380"/>
      <c r="B63" s="385" t="s">
        <v>1164</v>
      </c>
      <c r="C63" s="493"/>
      <c r="D63" s="493"/>
    </row>
    <row r="64" spans="1:4">
      <c r="A64" s="377" t="s">
        <v>1165</v>
      </c>
      <c r="B64" s="386" t="s">
        <v>74</v>
      </c>
      <c r="C64" s="494" t="s">
        <v>971</v>
      </c>
      <c r="D64" s="494" t="s">
        <v>971</v>
      </c>
    </row>
    <row r="65" spans="1:4">
      <c r="A65" s="380"/>
      <c r="B65" s="375" t="s">
        <v>759</v>
      </c>
      <c r="C65" s="491"/>
      <c r="D65" s="491"/>
    </row>
    <row r="66" spans="1:4" ht="18">
      <c r="A66" s="387">
        <v>28</v>
      </c>
      <c r="B66" s="388" t="s">
        <v>1166</v>
      </c>
      <c r="C66" s="389">
        <v>48918.554482018997</v>
      </c>
      <c r="D66" s="389">
        <v>54477.571633252002</v>
      </c>
    </row>
    <row r="67" spans="1:4" ht="18">
      <c r="A67" s="390">
        <v>29</v>
      </c>
      <c r="B67" s="391" t="s">
        <v>760</v>
      </c>
      <c r="C67" s="389">
        <v>54484.561546871002</v>
      </c>
      <c r="D67" s="389">
        <v>60655.411636153993</v>
      </c>
    </row>
    <row r="68" spans="1:4" ht="26.5">
      <c r="A68" s="392">
        <v>30</v>
      </c>
      <c r="B68" s="379" t="s">
        <v>1167</v>
      </c>
      <c r="C68" s="389">
        <v>1785503.8761245529</v>
      </c>
      <c r="D68" s="389">
        <v>1723123.4456203766</v>
      </c>
    </row>
    <row r="69" spans="1:4" ht="26.5">
      <c r="A69" s="392" t="s">
        <v>761</v>
      </c>
      <c r="B69" s="379" t="s">
        <v>1168</v>
      </c>
      <c r="C69" s="389">
        <v>1785503.8761245529</v>
      </c>
      <c r="D69" s="389">
        <v>1723123.4456203766</v>
      </c>
    </row>
    <row r="70" spans="1:4" ht="26.5">
      <c r="A70" s="392">
        <v>31</v>
      </c>
      <c r="B70" s="379" t="s">
        <v>762</v>
      </c>
      <c r="C70" s="352">
        <v>5.1000000000000004E-2</v>
      </c>
      <c r="D70" s="352">
        <v>5.1000000000000004E-2</v>
      </c>
    </row>
    <row r="71" spans="1:4" ht="26.5">
      <c r="A71" s="393" t="s">
        <v>763</v>
      </c>
      <c r="B71" s="394" t="s">
        <v>764</v>
      </c>
      <c r="C71" s="221">
        <v>5.1000000000000004E-2</v>
      </c>
      <c r="D71" s="221">
        <v>5.1000000000000004E-2</v>
      </c>
    </row>
    <row r="72" spans="1:4" ht="14.5">
      <c r="A72" s="9"/>
      <c r="B72"/>
      <c r="C72"/>
      <c r="D72"/>
    </row>
    <row r="73" spans="1:4">
      <c r="A73" s="183"/>
      <c r="B73" s="241"/>
      <c r="C73" s="13"/>
      <c r="D73" s="13"/>
    </row>
    <row r="74" spans="1:4">
      <c r="A74" s="183"/>
      <c r="B74" s="241"/>
      <c r="C74" s="13"/>
      <c r="D74" s="13"/>
    </row>
    <row r="75" spans="1:4" ht="21.75" customHeight="1">
      <c r="A75" s="183"/>
      <c r="B75" s="241"/>
      <c r="C75" s="13"/>
      <c r="D75" s="13"/>
    </row>
    <row r="76" spans="1:4" ht="22.5" customHeight="1">
      <c r="A76" s="183"/>
      <c r="B76" s="241"/>
      <c r="C76" s="13"/>
      <c r="D76" s="13"/>
    </row>
    <row r="77" spans="1:4" ht="20.25" customHeight="1">
      <c r="A77" s="183"/>
      <c r="B77" s="241"/>
      <c r="C77" s="13"/>
      <c r="D77" s="13"/>
    </row>
    <row r="78" spans="1:4" ht="20.25" customHeight="1">
      <c r="A78" s="183"/>
      <c r="B78" s="241"/>
      <c r="C78" s="13"/>
      <c r="D78" s="13"/>
    </row>
  </sheetData>
  <mergeCells count="2">
    <mergeCell ref="A1:C1"/>
    <mergeCell ref="A2:D2"/>
  </mergeCells>
  <hyperlinks>
    <hyperlink ref="D1" location="Index!A1" display="Index" xr:uid="{9D2B0CD4-C3BF-4ACA-A664-C8D261E3EBC7}"/>
  </hyperlinks>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0426-EE5D-4ADF-8231-A6F750C285F8}">
  <sheetPr>
    <tabColor rgb="FF10137C"/>
    <pageSetUpPr fitToPage="1"/>
  </sheetPr>
  <dimension ref="A1:E32"/>
  <sheetViews>
    <sheetView showGridLines="0" zoomScaleNormal="100" zoomScaleSheetLayoutView="115" workbookViewId="0">
      <selection sqref="A1:C1"/>
    </sheetView>
  </sheetViews>
  <sheetFormatPr defaultColWidth="9.1796875" defaultRowHeight="14"/>
  <cols>
    <col min="1" max="1" width="5" style="2" bestFit="1" customWidth="1"/>
    <col min="2" max="2" width="66" style="2" bestFit="1" customWidth="1"/>
    <col min="3" max="4" width="19" style="2" customWidth="1"/>
    <col min="5" max="5" width="9.1796875" style="2"/>
    <col min="6" max="6" width="6.54296875" style="2" customWidth="1"/>
    <col min="7" max="7" width="19.453125" style="2" customWidth="1"/>
    <col min="8" max="16384" width="9.1796875" style="2"/>
  </cols>
  <sheetData>
    <row r="1" spans="1:4" ht="15.75" customHeight="1">
      <c r="A1" s="956" t="s">
        <v>714</v>
      </c>
      <c r="B1" s="956"/>
      <c r="C1" s="956"/>
      <c r="D1" s="280" t="s">
        <v>207</v>
      </c>
    </row>
    <row r="2" spans="1:4" ht="29.25" customHeight="1">
      <c r="A2" s="976" t="s">
        <v>1734</v>
      </c>
      <c r="B2" s="1011"/>
      <c r="C2" s="1011"/>
      <c r="D2" s="1011"/>
    </row>
    <row r="3" spans="1:4">
      <c r="A3" s="167"/>
      <c r="D3" s="17"/>
    </row>
    <row r="4" spans="1:4">
      <c r="A4" s="5"/>
      <c r="B4" s="5"/>
      <c r="C4" s="551" t="s">
        <v>1625</v>
      </c>
      <c r="D4" s="551" t="s">
        <v>1612</v>
      </c>
    </row>
    <row r="5" spans="1:4">
      <c r="A5" s="6"/>
      <c r="B5" s="6"/>
      <c r="C5" s="322" t="s">
        <v>261</v>
      </c>
      <c r="D5" s="322" t="s">
        <v>261</v>
      </c>
    </row>
    <row r="6" spans="1:4">
      <c r="A6" s="184" t="s">
        <v>224</v>
      </c>
      <c r="B6" s="184"/>
      <c r="C6" s="195" t="s">
        <v>728</v>
      </c>
      <c r="D6" s="195" t="s">
        <v>728</v>
      </c>
    </row>
    <row r="7" spans="1:4">
      <c r="A7" s="317" t="s">
        <v>212</v>
      </c>
      <c r="B7" s="317" t="s">
        <v>75</v>
      </c>
      <c r="C7" s="318">
        <v>1664587.9449460602</v>
      </c>
      <c r="D7" s="318">
        <v>1597793.5944785699</v>
      </c>
    </row>
    <row r="8" spans="1:4">
      <c r="A8" s="183" t="s">
        <v>213</v>
      </c>
      <c r="B8" s="194" t="s">
        <v>76</v>
      </c>
      <c r="C8" s="13">
        <v>102425.98404114999</v>
      </c>
      <c r="D8" s="13">
        <v>104863.3617043</v>
      </c>
    </row>
    <row r="9" spans="1:4">
      <c r="A9" s="183" t="s">
        <v>214</v>
      </c>
      <c r="B9" s="194" t="s">
        <v>77</v>
      </c>
      <c r="C9" s="13">
        <v>1562161.9609049102</v>
      </c>
      <c r="D9" s="13">
        <v>1492930.23277427</v>
      </c>
    </row>
    <row r="10" spans="1:4">
      <c r="A10" s="183" t="s">
        <v>215</v>
      </c>
      <c r="B10" s="194" t="s">
        <v>107</v>
      </c>
      <c r="C10" s="13">
        <v>27593.80352827</v>
      </c>
      <c r="D10" s="13">
        <v>28041.741731980001</v>
      </c>
    </row>
    <row r="11" spans="1:4">
      <c r="A11" s="183" t="s">
        <v>216</v>
      </c>
      <c r="B11" s="194" t="s">
        <v>765</v>
      </c>
      <c r="C11" s="13">
        <v>63759.680170760003</v>
      </c>
      <c r="D11" s="13">
        <v>50883.916819849997</v>
      </c>
    </row>
    <row r="12" spans="1:4">
      <c r="A12" s="183" t="s">
        <v>217</v>
      </c>
      <c r="B12" s="194" t="s">
        <v>769</v>
      </c>
      <c r="C12" s="13">
        <v>0</v>
      </c>
      <c r="D12" s="13">
        <v>0</v>
      </c>
    </row>
    <row r="13" spans="1:4">
      <c r="A13" s="183" t="s">
        <v>218</v>
      </c>
      <c r="B13" s="194" t="s">
        <v>98</v>
      </c>
      <c r="C13" s="13">
        <v>2951.5068422899999</v>
      </c>
      <c r="D13" s="13">
        <v>4170.0686761400002</v>
      </c>
    </row>
    <row r="14" spans="1:4">
      <c r="A14" s="183" t="s">
        <v>219</v>
      </c>
      <c r="B14" s="194" t="s">
        <v>766</v>
      </c>
      <c r="C14" s="13">
        <v>1348283.9455134</v>
      </c>
      <c r="D14" s="13">
        <v>1292495.6670718</v>
      </c>
    </row>
    <row r="15" spans="1:4">
      <c r="A15" s="183" t="s">
        <v>220</v>
      </c>
      <c r="B15" s="194" t="s">
        <v>767</v>
      </c>
      <c r="C15" s="13">
        <v>5762.2134026599997</v>
      </c>
      <c r="D15" s="13">
        <v>5069.4812017800004</v>
      </c>
    </row>
    <row r="16" spans="1:4">
      <c r="A16" s="183" t="s">
        <v>221</v>
      </c>
      <c r="B16" s="194" t="s">
        <v>99</v>
      </c>
      <c r="C16" s="13">
        <v>80681.642145709993</v>
      </c>
      <c r="D16" s="13">
        <v>79918.443444259989</v>
      </c>
    </row>
    <row r="17" spans="1:5">
      <c r="A17" s="183" t="s">
        <v>222</v>
      </c>
      <c r="B17" s="194" t="s">
        <v>106</v>
      </c>
      <c r="C17" s="13">
        <v>14528.609134569999</v>
      </c>
      <c r="D17" s="13">
        <v>14815.100556490001</v>
      </c>
    </row>
    <row r="18" spans="1:5">
      <c r="A18" s="15" t="s">
        <v>223</v>
      </c>
      <c r="B18" s="287" t="s">
        <v>768</v>
      </c>
      <c r="C18" s="16">
        <v>18600.560167250002</v>
      </c>
      <c r="D18" s="16">
        <v>17535.813271970001</v>
      </c>
    </row>
    <row r="19" spans="1:5" s="11" customFormat="1">
      <c r="A19" s="18"/>
      <c r="B19" s="19"/>
      <c r="C19" s="19"/>
      <c r="D19" s="20" t="s">
        <v>78</v>
      </c>
      <c r="E19" s="21"/>
    </row>
    <row r="20" spans="1:5" ht="21" customHeight="1">
      <c r="D20" s="22"/>
    </row>
    <row r="21" spans="1:5" ht="11.25" customHeight="1">
      <c r="D21" s="22"/>
    </row>
    <row r="25" spans="1:5" ht="11.25" customHeight="1"/>
    <row r="26" spans="1:5" ht="11.25" customHeight="1"/>
    <row r="27" spans="1:5" ht="21" customHeight="1"/>
    <row r="28" spans="1:5" ht="11.25" customHeight="1"/>
    <row r="29" spans="1:5" ht="21" customHeight="1"/>
    <row r="30" spans="1:5" ht="21" customHeight="1"/>
    <row r="31" spans="1:5" ht="21" customHeight="1"/>
    <row r="32" spans="1:5" ht="21" customHeight="1"/>
  </sheetData>
  <mergeCells count="2">
    <mergeCell ref="A1:C1"/>
    <mergeCell ref="A2:D2"/>
  </mergeCells>
  <hyperlinks>
    <hyperlink ref="D1" location="Index!A1" display="Index" xr:uid="{DE191E8B-2F9F-4BAD-BCDD-34A795767DF4}"/>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7260-5659-414C-81FD-3450ABCE2E70}">
  <sheetPr>
    <tabColor rgb="FF5B9BD5"/>
  </sheetPr>
  <dimension ref="A1:T59"/>
  <sheetViews>
    <sheetView showGridLines="0" zoomScaleNormal="100" workbookViewId="0"/>
  </sheetViews>
  <sheetFormatPr defaultRowHeight="14.5"/>
  <cols>
    <col min="1" max="1" width="3.1796875" customWidth="1"/>
    <col min="2" max="2" width="32.453125" bestFit="1" customWidth="1"/>
    <col min="3" max="11" width="11.26953125" customWidth="1"/>
    <col min="19" max="19" width="20.7265625" bestFit="1" customWidth="1"/>
    <col min="20" max="20" width="10" bestFit="1" customWidth="1"/>
  </cols>
  <sheetData>
    <row r="1" spans="1:20" s="2" customFormat="1" ht="15.75" customHeight="1">
      <c r="A1" s="3" t="s">
        <v>1041</v>
      </c>
      <c r="B1" s="3"/>
      <c r="C1" s="3"/>
      <c r="D1" s="3"/>
      <c r="E1" s="3"/>
      <c r="F1" s="3"/>
      <c r="G1" s="3"/>
      <c r="H1" s="3"/>
      <c r="I1" s="3"/>
      <c r="J1" s="3"/>
      <c r="K1" s="3"/>
      <c r="L1" s="3"/>
      <c r="M1" s="3"/>
      <c r="N1" s="3"/>
      <c r="O1" s="3"/>
      <c r="P1" s="108"/>
      <c r="Q1" s="108" t="s">
        <v>207</v>
      </c>
    </row>
    <row r="2" spans="1:20" s="2" customFormat="1" ht="14">
      <c r="A2" s="976" t="s">
        <v>1616</v>
      </c>
      <c r="B2" s="976"/>
      <c r="C2" s="976"/>
      <c r="D2" s="976"/>
      <c r="E2" s="976"/>
      <c r="F2" s="976"/>
      <c r="G2" s="976"/>
      <c r="H2" s="976"/>
      <c r="I2" s="976"/>
      <c r="J2" s="976"/>
      <c r="K2" s="976"/>
      <c r="L2" s="976"/>
      <c r="M2" s="976"/>
      <c r="N2" s="976"/>
      <c r="O2" s="976"/>
      <c r="P2" s="976"/>
      <c r="Q2" s="976"/>
    </row>
    <row r="3" spans="1:20" s="2" customFormat="1" ht="14">
      <c r="H3" s="26"/>
      <c r="P3" s="50"/>
    </row>
    <row r="4" spans="1:20" s="2" customFormat="1" ht="14">
      <c r="A4" s="172"/>
      <c r="B4" s="48"/>
      <c r="C4" s="163" t="s">
        <v>261</v>
      </c>
      <c r="D4" s="163" t="s">
        <v>262</v>
      </c>
      <c r="E4" s="163" t="s">
        <v>263</v>
      </c>
      <c r="F4" s="163" t="s">
        <v>264</v>
      </c>
      <c r="G4" s="163" t="s">
        <v>265</v>
      </c>
      <c r="H4" s="164" t="s">
        <v>266</v>
      </c>
      <c r="I4" s="163" t="s">
        <v>267</v>
      </c>
      <c r="J4" s="163" t="s">
        <v>268</v>
      </c>
      <c r="K4" s="163" t="s">
        <v>269</v>
      </c>
      <c r="L4" s="163" t="s">
        <v>270</v>
      </c>
      <c r="M4" s="163" t="s">
        <v>271</v>
      </c>
      <c r="N4" s="163" t="s">
        <v>272</v>
      </c>
      <c r="O4" s="163" t="s">
        <v>336</v>
      </c>
      <c r="P4" s="165" t="s">
        <v>337</v>
      </c>
      <c r="Q4" s="163" t="s">
        <v>338</v>
      </c>
    </row>
    <row r="5" spans="1:20" ht="15" customHeight="1">
      <c r="B5" s="160"/>
      <c r="C5" s="1012" t="s">
        <v>305</v>
      </c>
      <c r="D5" s="1013"/>
      <c r="E5" s="1013"/>
      <c r="F5" s="1013"/>
      <c r="G5" s="1013"/>
      <c r="H5" s="1014"/>
      <c r="I5" s="1012" t="s">
        <v>289</v>
      </c>
      <c r="J5" s="1013"/>
      <c r="K5" s="1013"/>
      <c r="L5" s="1013"/>
      <c r="M5" s="1013"/>
      <c r="N5" s="1014"/>
      <c r="O5" s="1015" t="s">
        <v>312</v>
      </c>
      <c r="P5" s="1012" t="s">
        <v>313</v>
      </c>
      <c r="Q5" s="1014"/>
    </row>
    <row r="6" spans="1:20" ht="28.5" customHeight="1">
      <c r="A6" s="395"/>
      <c r="B6" s="160"/>
      <c r="C6" s="1018" t="s">
        <v>314</v>
      </c>
      <c r="D6" s="1019"/>
      <c r="E6" s="1020"/>
      <c r="F6" s="1018" t="s">
        <v>306</v>
      </c>
      <c r="G6" s="1019"/>
      <c r="H6" s="1020"/>
      <c r="I6" s="1018" t="s">
        <v>315</v>
      </c>
      <c r="J6" s="1019"/>
      <c r="K6" s="1020"/>
      <c r="L6" s="1018" t="s">
        <v>316</v>
      </c>
      <c r="M6" s="1019"/>
      <c r="N6" s="1020"/>
      <c r="O6" s="1016"/>
      <c r="P6" s="655" t="s">
        <v>114</v>
      </c>
      <c r="Q6" s="655" t="s">
        <v>113</v>
      </c>
    </row>
    <row r="7" spans="1:20" ht="21" customHeight="1">
      <c r="A7" s="1021" t="s">
        <v>1626</v>
      </c>
      <c r="B7" s="1022"/>
      <c r="C7" s="159"/>
      <c r="D7" s="162" t="s">
        <v>317</v>
      </c>
      <c r="E7" s="162" t="s">
        <v>318</v>
      </c>
      <c r="F7" s="159"/>
      <c r="G7" s="162" t="s">
        <v>317</v>
      </c>
      <c r="H7" s="162" t="s">
        <v>318</v>
      </c>
      <c r="I7" s="652"/>
      <c r="J7" s="162" t="s">
        <v>317</v>
      </c>
      <c r="K7" s="162" t="s">
        <v>318</v>
      </c>
      <c r="L7" s="652"/>
      <c r="M7" s="162" t="s">
        <v>318</v>
      </c>
      <c r="N7" s="162" t="s">
        <v>319</v>
      </c>
      <c r="O7" s="1017"/>
      <c r="P7" s="656"/>
      <c r="Q7" s="656"/>
    </row>
    <row r="8" spans="1:20">
      <c r="A8" s="396" t="s">
        <v>923</v>
      </c>
      <c r="B8" s="396" t="s">
        <v>922</v>
      </c>
      <c r="C8" s="699">
        <v>63539.423827620005</v>
      </c>
      <c r="D8" s="700">
        <v>63539.423827620005</v>
      </c>
      <c r="E8" s="700">
        <v>0</v>
      </c>
      <c r="F8" s="699">
        <v>0</v>
      </c>
      <c r="G8" s="700">
        <v>0</v>
      </c>
      <c r="H8" s="700">
        <v>0</v>
      </c>
      <c r="I8" s="700">
        <v>-29.028568979999999</v>
      </c>
      <c r="J8" s="700">
        <v>-29.028568979999999</v>
      </c>
      <c r="K8" s="700">
        <v>0</v>
      </c>
      <c r="L8" s="700">
        <v>0</v>
      </c>
      <c r="M8" s="700">
        <v>0</v>
      </c>
      <c r="N8" s="700">
        <v>0</v>
      </c>
      <c r="O8" s="700"/>
      <c r="P8" s="700">
        <v>0</v>
      </c>
      <c r="Q8" s="700">
        <v>0</v>
      </c>
    </row>
    <row r="9" spans="1:20">
      <c r="A9" s="649" t="s">
        <v>407</v>
      </c>
      <c r="B9" s="649" t="s">
        <v>111</v>
      </c>
      <c r="C9" s="701">
        <v>1479160.7605349703</v>
      </c>
      <c r="D9" s="701">
        <v>112090.48593074</v>
      </c>
      <c r="E9" s="701">
        <v>21272.98800614</v>
      </c>
      <c r="F9" s="701">
        <v>18349.012167457397</v>
      </c>
      <c r="G9" s="701">
        <v>2.6771509399999998</v>
      </c>
      <c r="H9" s="701">
        <v>2392.4059276399998</v>
      </c>
      <c r="I9" s="701">
        <v>-1505.4679491909201</v>
      </c>
      <c r="J9" s="701">
        <v>-403.50513665091995</v>
      </c>
      <c r="K9" s="701">
        <v>-1101.96281254</v>
      </c>
      <c r="L9" s="701">
        <v>-7193.9548538789504</v>
      </c>
      <c r="M9" s="701">
        <v>-0.16593537999999999</v>
      </c>
      <c r="N9" s="701">
        <v>-1702.09536897</v>
      </c>
      <c r="O9" s="701"/>
      <c r="P9" s="701">
        <v>1230123.6496406039</v>
      </c>
      <c r="Q9" s="701">
        <v>10723.499326189301</v>
      </c>
      <c r="S9" s="182"/>
    </row>
    <row r="10" spans="1:20">
      <c r="A10" s="183" t="s">
        <v>408</v>
      </c>
      <c r="B10" s="194" t="s">
        <v>296</v>
      </c>
      <c r="C10" s="702">
        <v>26.996649590000199</v>
      </c>
      <c r="D10" s="702">
        <v>26.996649590000199</v>
      </c>
      <c r="E10" s="702">
        <v>0</v>
      </c>
      <c r="F10" s="702">
        <v>0</v>
      </c>
      <c r="G10" s="702">
        <v>0</v>
      </c>
      <c r="H10" s="702">
        <v>0</v>
      </c>
      <c r="I10" s="702">
        <v>0</v>
      </c>
      <c r="J10" s="702">
        <v>0</v>
      </c>
      <c r="K10" s="702">
        <v>0</v>
      </c>
      <c r="L10" s="702">
        <v>0</v>
      </c>
      <c r="M10" s="702">
        <v>0</v>
      </c>
      <c r="N10" s="702">
        <v>0</v>
      </c>
      <c r="O10" s="702"/>
      <c r="P10" s="702">
        <v>0</v>
      </c>
      <c r="Q10" s="702">
        <v>0</v>
      </c>
    </row>
    <row r="11" spans="1:20">
      <c r="A11" s="183" t="s">
        <v>409</v>
      </c>
      <c r="B11" s="194" t="s">
        <v>297</v>
      </c>
      <c r="C11" s="702">
        <v>9462.3849947657509</v>
      </c>
      <c r="D11" s="702">
        <v>513.37927231091999</v>
      </c>
      <c r="E11" s="702">
        <v>0.51024323999999999</v>
      </c>
      <c r="F11" s="702">
        <v>24.113925399999999</v>
      </c>
      <c r="G11" s="702">
        <v>0</v>
      </c>
      <c r="H11" s="702">
        <v>0</v>
      </c>
      <c r="I11" s="702">
        <v>-0.68223166091983189</v>
      </c>
      <c r="J11" s="702">
        <v>-0.675241250919832</v>
      </c>
      <c r="K11" s="702">
        <v>-6.9904099999999999E-3</v>
      </c>
      <c r="L11" s="702">
        <v>-12.275888079724901</v>
      </c>
      <c r="M11" s="702">
        <v>0</v>
      </c>
      <c r="N11" s="702">
        <v>-4.8091983227800497E-7</v>
      </c>
      <c r="O11" s="702"/>
      <c r="P11" s="702">
        <v>8846.2039528457572</v>
      </c>
      <c r="Q11" s="702">
        <v>10.738728121108609</v>
      </c>
    </row>
    <row r="12" spans="1:20">
      <c r="A12" s="183" t="s">
        <v>410</v>
      </c>
      <c r="B12" s="194" t="s">
        <v>298</v>
      </c>
      <c r="C12" s="702">
        <v>4204.2740591608035</v>
      </c>
      <c r="D12" s="702">
        <v>4156.9338957099999</v>
      </c>
      <c r="E12" s="702">
        <v>2.5818732599999996</v>
      </c>
      <c r="F12" s="702">
        <v>15.882467737356201</v>
      </c>
      <c r="G12" s="702">
        <v>0</v>
      </c>
      <c r="H12" s="702">
        <v>0</v>
      </c>
      <c r="I12" s="702">
        <v>-1.0286103199999999</v>
      </c>
      <c r="J12" s="702">
        <v>-1.02170132</v>
      </c>
      <c r="K12" s="702">
        <v>-6.9090000000000002E-3</v>
      </c>
      <c r="L12" s="702">
        <v>-15.882467737356201</v>
      </c>
      <c r="M12" s="702">
        <v>0</v>
      </c>
      <c r="N12" s="702">
        <v>0</v>
      </c>
      <c r="O12" s="702"/>
      <c r="P12" s="702">
        <v>1.1066092927456919</v>
      </c>
      <c r="Q12" s="702">
        <v>0</v>
      </c>
    </row>
    <row r="13" spans="1:20">
      <c r="A13" s="183" t="s">
        <v>411</v>
      </c>
      <c r="B13" s="194" t="s">
        <v>299</v>
      </c>
      <c r="C13" s="702">
        <v>56969.6106704954</v>
      </c>
      <c r="D13" s="702">
        <v>40457.657141889998</v>
      </c>
      <c r="E13" s="702">
        <v>3947.1567157600002</v>
      </c>
      <c r="F13" s="702">
        <v>335.1223011400001</v>
      </c>
      <c r="G13" s="702">
        <v>4.0050999999999997E-4</v>
      </c>
      <c r="H13" s="702">
        <v>235.69148397999999</v>
      </c>
      <c r="I13" s="702">
        <v>-140.07256871000001</v>
      </c>
      <c r="J13" s="702">
        <v>-21.332065149999998</v>
      </c>
      <c r="K13" s="702">
        <v>-118.74050356000001</v>
      </c>
      <c r="L13" s="702">
        <v>-229.50129502006121</v>
      </c>
      <c r="M13" s="702">
        <v>0</v>
      </c>
      <c r="N13" s="702">
        <v>-173.09892674</v>
      </c>
      <c r="O13" s="702"/>
      <c r="P13" s="702">
        <v>52501.70897434136</v>
      </c>
      <c r="Q13" s="702">
        <v>103.98452158997736</v>
      </c>
    </row>
    <row r="14" spans="1:20">
      <c r="A14" s="183" t="s">
        <v>412</v>
      </c>
      <c r="B14" s="194" t="s">
        <v>300</v>
      </c>
      <c r="C14" s="702">
        <v>474805.84707849607</v>
      </c>
      <c r="D14" s="702">
        <v>48227.249934249099</v>
      </c>
      <c r="E14" s="702">
        <v>15571.07170533</v>
      </c>
      <c r="F14" s="702">
        <v>4943.2491468100006</v>
      </c>
      <c r="G14" s="702">
        <v>1.5234660800000002</v>
      </c>
      <c r="H14" s="702">
        <v>1238.1034226400002</v>
      </c>
      <c r="I14" s="702">
        <v>-952.47078754999995</v>
      </c>
      <c r="J14" s="702">
        <v>-158.58057640000001</v>
      </c>
      <c r="K14" s="702">
        <v>-793.89021115000003</v>
      </c>
      <c r="L14" s="702">
        <v>-2606.62178327623</v>
      </c>
      <c r="M14" s="702">
        <v>-9.9210489999999998E-2</v>
      </c>
      <c r="N14" s="702">
        <v>-1059.06446056908</v>
      </c>
      <c r="O14" s="702"/>
      <c r="P14" s="702">
        <v>345817.51890817448</v>
      </c>
      <c r="Q14" s="702">
        <v>2288.5956961969223</v>
      </c>
      <c r="T14" s="182"/>
    </row>
    <row r="15" spans="1:20">
      <c r="A15" s="183" t="s">
        <v>413</v>
      </c>
      <c r="B15" s="194" t="s">
        <v>320</v>
      </c>
      <c r="C15" s="702">
        <v>361309.25976605102</v>
      </c>
      <c r="D15" s="702">
        <v>41206.074078279999</v>
      </c>
      <c r="E15" s="702">
        <v>15571.07170525</v>
      </c>
      <c r="F15" s="702">
        <v>4320.7920243599992</v>
      </c>
      <c r="G15" s="702">
        <v>1.5234660800000002</v>
      </c>
      <c r="H15" s="702">
        <v>1238.1034226400002</v>
      </c>
      <c r="I15" s="702">
        <v>-886.06523076999997</v>
      </c>
      <c r="J15" s="702">
        <v>-146.49119309</v>
      </c>
      <c r="K15" s="702">
        <v>-739.57403767999995</v>
      </c>
      <c r="L15" s="702">
        <v>-1419.7148539500001</v>
      </c>
      <c r="M15" s="702">
        <v>-9.9210489999999998E-2</v>
      </c>
      <c r="N15" s="702">
        <v>-921.03073596000002</v>
      </c>
      <c r="O15" s="702"/>
      <c r="P15" s="702">
        <v>325412.21912157361</v>
      </c>
      <c r="Q15" s="702">
        <v>1928.9637621253278</v>
      </c>
      <c r="T15" s="182"/>
    </row>
    <row r="16" spans="1:20">
      <c r="A16" s="183" t="s">
        <v>414</v>
      </c>
      <c r="B16" s="194" t="s">
        <v>301</v>
      </c>
      <c r="C16" s="702">
        <v>933691.64708245895</v>
      </c>
      <c r="D16" s="702">
        <v>18708.269036990001</v>
      </c>
      <c r="E16" s="702">
        <v>1751.66746855</v>
      </c>
      <c r="F16" s="702">
        <v>13030.64432637</v>
      </c>
      <c r="G16" s="702">
        <v>1.1532843500000001</v>
      </c>
      <c r="H16" s="702">
        <v>918.61102101999995</v>
      </c>
      <c r="I16" s="702">
        <v>-411.21375094999996</v>
      </c>
      <c r="J16" s="702">
        <v>-221.89555253</v>
      </c>
      <c r="K16" s="702">
        <v>-189.31819841999999</v>
      </c>
      <c r="L16" s="702">
        <v>-4329.6734197655805</v>
      </c>
      <c r="M16" s="702">
        <v>-6.6724889999999995E-2</v>
      </c>
      <c r="N16" s="702">
        <v>-469.93198117999998</v>
      </c>
      <c r="O16" s="702"/>
      <c r="P16" s="702">
        <v>822957.11119595019</v>
      </c>
      <c r="Q16" s="702">
        <v>8320.1803802812919</v>
      </c>
    </row>
    <row r="17" spans="1:20">
      <c r="A17" s="649" t="s">
        <v>415</v>
      </c>
      <c r="B17" s="649" t="s">
        <v>108</v>
      </c>
      <c r="C17" s="701">
        <v>97071.880378529997</v>
      </c>
      <c r="D17" s="701">
        <v>1688.23525993</v>
      </c>
      <c r="E17" s="701">
        <v>0</v>
      </c>
      <c r="F17" s="701">
        <v>0</v>
      </c>
      <c r="G17" s="701">
        <v>0</v>
      </c>
      <c r="H17" s="701">
        <v>0</v>
      </c>
      <c r="I17" s="701">
        <v>0</v>
      </c>
      <c r="J17" s="701">
        <v>0</v>
      </c>
      <c r="K17" s="701">
        <v>0</v>
      </c>
      <c r="L17" s="701">
        <v>0</v>
      </c>
      <c r="M17" s="701">
        <v>0</v>
      </c>
      <c r="N17" s="701">
        <v>0</v>
      </c>
      <c r="O17" s="701"/>
      <c r="P17" s="701">
        <v>0</v>
      </c>
      <c r="Q17" s="701">
        <v>0</v>
      </c>
      <c r="S17" s="546"/>
    </row>
    <row r="18" spans="1:20">
      <c r="A18" s="183" t="s">
        <v>850</v>
      </c>
      <c r="B18" s="194" t="s">
        <v>296</v>
      </c>
      <c r="C18" s="702">
        <v>0</v>
      </c>
      <c r="D18" s="702">
        <v>0</v>
      </c>
      <c r="E18" s="702">
        <v>0</v>
      </c>
      <c r="F18" s="702">
        <v>0</v>
      </c>
      <c r="G18" s="702">
        <v>0</v>
      </c>
      <c r="H18" s="702">
        <v>0</v>
      </c>
      <c r="I18" s="702">
        <v>0</v>
      </c>
      <c r="J18" s="702">
        <v>0</v>
      </c>
      <c r="K18" s="702">
        <v>0</v>
      </c>
      <c r="L18" s="702">
        <v>0</v>
      </c>
      <c r="M18" s="702">
        <v>0</v>
      </c>
      <c r="N18" s="702">
        <v>0</v>
      </c>
      <c r="O18" s="702"/>
      <c r="P18" s="702">
        <v>0</v>
      </c>
      <c r="Q18" s="702">
        <v>0</v>
      </c>
    </row>
    <row r="19" spans="1:20">
      <c r="A19" s="183" t="s">
        <v>924</v>
      </c>
      <c r="B19" s="194" t="s">
        <v>297</v>
      </c>
      <c r="C19" s="702">
        <v>6946.0534071599996</v>
      </c>
      <c r="D19" s="702">
        <v>587.02405130999989</v>
      </c>
      <c r="E19" s="702">
        <v>0</v>
      </c>
      <c r="F19" s="702">
        <v>0</v>
      </c>
      <c r="G19" s="702">
        <v>0</v>
      </c>
      <c r="H19" s="702">
        <v>0</v>
      </c>
      <c r="I19" s="702">
        <v>0</v>
      </c>
      <c r="J19" s="702">
        <v>0</v>
      </c>
      <c r="K19" s="702">
        <v>0</v>
      </c>
      <c r="L19" s="702">
        <v>0</v>
      </c>
      <c r="M19" s="702">
        <v>0</v>
      </c>
      <c r="N19" s="702">
        <v>0</v>
      </c>
      <c r="O19" s="702"/>
      <c r="P19" s="702">
        <v>0</v>
      </c>
      <c r="Q19" s="702">
        <v>0</v>
      </c>
    </row>
    <row r="20" spans="1:20">
      <c r="A20" s="183" t="s">
        <v>416</v>
      </c>
      <c r="B20" s="194" t="s">
        <v>298</v>
      </c>
      <c r="C20" s="702">
        <v>89768.121394119997</v>
      </c>
      <c r="D20" s="702">
        <v>966.79607484000007</v>
      </c>
      <c r="E20" s="702">
        <v>0</v>
      </c>
      <c r="F20" s="702">
        <v>0</v>
      </c>
      <c r="G20" s="702">
        <v>0</v>
      </c>
      <c r="H20" s="702">
        <v>0</v>
      </c>
      <c r="I20" s="702">
        <v>0</v>
      </c>
      <c r="J20" s="702">
        <v>0</v>
      </c>
      <c r="K20" s="702">
        <v>0</v>
      </c>
      <c r="L20" s="702">
        <v>0</v>
      </c>
      <c r="M20" s="702">
        <v>0</v>
      </c>
      <c r="N20" s="702">
        <v>0</v>
      </c>
      <c r="O20" s="702"/>
      <c r="P20" s="702">
        <v>0</v>
      </c>
      <c r="Q20" s="702">
        <v>0</v>
      </c>
    </row>
    <row r="21" spans="1:20">
      <c r="A21" s="183" t="s">
        <v>530</v>
      </c>
      <c r="B21" s="194" t="s">
        <v>299</v>
      </c>
      <c r="C21" s="702">
        <v>240.28586379000001</v>
      </c>
      <c r="D21" s="702">
        <v>134.41513377999999</v>
      </c>
      <c r="E21" s="702">
        <v>0</v>
      </c>
      <c r="F21" s="702">
        <v>0</v>
      </c>
      <c r="G21" s="702">
        <v>0</v>
      </c>
      <c r="H21" s="702">
        <v>0</v>
      </c>
      <c r="I21" s="702">
        <v>0</v>
      </c>
      <c r="J21" s="702">
        <v>0</v>
      </c>
      <c r="K21" s="702">
        <v>0</v>
      </c>
      <c r="L21" s="702">
        <v>0</v>
      </c>
      <c r="M21" s="702">
        <v>0</v>
      </c>
      <c r="N21" s="702">
        <v>0</v>
      </c>
      <c r="O21" s="702"/>
      <c r="P21" s="702">
        <v>0</v>
      </c>
      <c r="Q21" s="702">
        <v>0</v>
      </c>
    </row>
    <row r="22" spans="1:20">
      <c r="A22" s="183" t="s">
        <v>531</v>
      </c>
      <c r="B22" s="194" t="s">
        <v>300</v>
      </c>
      <c r="C22" s="702">
        <v>117.41971346</v>
      </c>
      <c r="D22" s="702">
        <v>0</v>
      </c>
      <c r="E22" s="702">
        <v>0</v>
      </c>
      <c r="F22" s="702">
        <v>0</v>
      </c>
      <c r="G22" s="702">
        <v>0</v>
      </c>
      <c r="H22" s="702">
        <v>0</v>
      </c>
      <c r="I22" s="702">
        <v>0</v>
      </c>
      <c r="J22" s="702">
        <v>0</v>
      </c>
      <c r="K22" s="702">
        <v>0</v>
      </c>
      <c r="L22" s="702">
        <v>0</v>
      </c>
      <c r="M22" s="702">
        <v>0</v>
      </c>
      <c r="N22" s="702">
        <v>0</v>
      </c>
      <c r="O22" s="702"/>
      <c r="P22" s="702">
        <v>0</v>
      </c>
      <c r="Q22" s="702">
        <v>0</v>
      </c>
    </row>
    <row r="23" spans="1:20">
      <c r="A23" s="649" t="s">
        <v>532</v>
      </c>
      <c r="B23" s="649" t="s">
        <v>112</v>
      </c>
      <c r="C23" s="701">
        <v>42941.075016314906</v>
      </c>
      <c r="D23" s="701">
        <v>38494.027280432296</v>
      </c>
      <c r="E23" s="701">
        <v>2525.5176835700004</v>
      </c>
      <c r="F23" s="701">
        <v>405.57230298606498</v>
      </c>
      <c r="G23" s="701">
        <v>13.888637150000001</v>
      </c>
      <c r="H23" s="701">
        <v>391.68366583606502</v>
      </c>
      <c r="I23" s="701">
        <v>253.278747197016</v>
      </c>
      <c r="J23" s="701">
        <v>66.851906581163192</v>
      </c>
      <c r="K23" s="701">
        <v>186.42684061585302</v>
      </c>
      <c r="L23" s="701">
        <v>74.9987402182484</v>
      </c>
      <c r="M23" s="701">
        <v>3E-9</v>
      </c>
      <c r="N23" s="701">
        <v>74.9987402182484</v>
      </c>
      <c r="O23" s="703"/>
      <c r="P23" s="701">
        <v>671.83225898424007</v>
      </c>
      <c r="Q23" s="701">
        <v>0.98001552262799996</v>
      </c>
      <c r="S23" s="182"/>
    </row>
    <row r="24" spans="1:20">
      <c r="A24" s="183" t="s">
        <v>533</v>
      </c>
      <c r="B24" s="194" t="s">
        <v>296</v>
      </c>
      <c r="C24" s="702">
        <v>0</v>
      </c>
      <c r="D24" s="702">
        <v>0</v>
      </c>
      <c r="E24" s="702">
        <v>0</v>
      </c>
      <c r="F24" s="702">
        <v>0</v>
      </c>
      <c r="G24" s="702">
        <v>0</v>
      </c>
      <c r="H24" s="702">
        <v>0</v>
      </c>
      <c r="I24" s="702">
        <v>0</v>
      </c>
      <c r="J24" s="702">
        <v>0</v>
      </c>
      <c r="K24" s="702">
        <v>0</v>
      </c>
      <c r="L24" s="702">
        <v>0</v>
      </c>
      <c r="M24" s="702">
        <v>0</v>
      </c>
      <c r="N24" s="702">
        <v>0</v>
      </c>
      <c r="O24" s="704"/>
      <c r="P24" s="702">
        <v>0</v>
      </c>
      <c r="Q24" s="702">
        <v>0</v>
      </c>
    </row>
    <row r="25" spans="1:20">
      <c r="A25" s="183" t="s">
        <v>534</v>
      </c>
      <c r="B25" s="194" t="s">
        <v>297</v>
      </c>
      <c r="C25" s="702">
        <v>332.68040799358204</v>
      </c>
      <c r="D25" s="702">
        <v>332.68040799358204</v>
      </c>
      <c r="E25" s="702">
        <v>0</v>
      </c>
      <c r="F25" s="702">
        <v>0</v>
      </c>
      <c r="G25" s="702">
        <v>0</v>
      </c>
      <c r="H25" s="702">
        <v>0</v>
      </c>
      <c r="I25" s="702">
        <v>1.1753730996243701E-3</v>
      </c>
      <c r="J25" s="702">
        <v>1.1753730996243701E-3</v>
      </c>
      <c r="K25" s="702">
        <v>0</v>
      </c>
      <c r="L25" s="702">
        <v>0</v>
      </c>
      <c r="M25" s="702">
        <v>0</v>
      </c>
      <c r="N25" s="702">
        <v>0</v>
      </c>
      <c r="O25" s="704"/>
      <c r="P25" s="702">
        <v>4.3600000000000003</v>
      </c>
      <c r="Q25" s="702">
        <v>0</v>
      </c>
    </row>
    <row r="26" spans="1:20">
      <c r="A26" s="183" t="s">
        <v>535</v>
      </c>
      <c r="B26" s="194" t="s">
        <v>298</v>
      </c>
      <c r="C26" s="702">
        <v>1277.72306832</v>
      </c>
      <c r="D26" s="702">
        <v>158.49876013999997</v>
      </c>
      <c r="E26" s="702">
        <v>17.41271291</v>
      </c>
      <c r="F26" s="702">
        <v>0</v>
      </c>
      <c r="G26" s="702">
        <v>0</v>
      </c>
      <c r="H26" s="702">
        <v>0</v>
      </c>
      <c r="I26" s="702">
        <v>5.1783381388430798E-2</v>
      </c>
      <c r="J26" s="702">
        <v>4.9939415585672303E-2</v>
      </c>
      <c r="K26" s="702">
        <v>1.8439658027585499E-3</v>
      </c>
      <c r="L26" s="702">
        <v>0</v>
      </c>
      <c r="M26" s="702">
        <v>0</v>
      </c>
      <c r="N26" s="702">
        <v>0</v>
      </c>
      <c r="O26" s="704"/>
      <c r="P26" s="702">
        <v>0</v>
      </c>
      <c r="Q26" s="702">
        <v>0</v>
      </c>
    </row>
    <row r="27" spans="1:20">
      <c r="A27" s="183" t="s">
        <v>536</v>
      </c>
      <c r="B27" s="194" t="s">
        <v>299</v>
      </c>
      <c r="C27" s="702">
        <v>4215.5412949327902</v>
      </c>
      <c r="D27" s="702">
        <v>3363.1166896709801</v>
      </c>
      <c r="E27" s="702">
        <v>49.346834979999997</v>
      </c>
      <c r="F27" s="702">
        <v>1.2224671499999999</v>
      </c>
      <c r="G27" s="702">
        <v>0</v>
      </c>
      <c r="H27" s="702">
        <v>1.2224671499999999</v>
      </c>
      <c r="I27" s="702">
        <v>17.270641621975297</v>
      </c>
      <c r="J27" s="702">
        <v>1.8850639375262701</v>
      </c>
      <c r="K27" s="702">
        <v>15.385577684449</v>
      </c>
      <c r="L27" s="702">
        <v>0.92972707955071299</v>
      </c>
      <c r="M27" s="702">
        <v>1.0000000000000001E-9</v>
      </c>
      <c r="N27" s="702">
        <v>0.92972707955071299</v>
      </c>
      <c r="O27" s="704"/>
      <c r="P27" s="702">
        <v>0</v>
      </c>
      <c r="Q27" s="702">
        <v>0</v>
      </c>
    </row>
    <row r="28" spans="1:20">
      <c r="A28" s="183" t="s">
        <v>537</v>
      </c>
      <c r="B28" s="194" t="s">
        <v>300</v>
      </c>
      <c r="C28" s="702">
        <v>33439.103844054836</v>
      </c>
      <c r="D28" s="702">
        <v>32539.976312366096</v>
      </c>
      <c r="E28" s="702">
        <v>882.48684492999996</v>
      </c>
      <c r="F28" s="702">
        <v>110.233424012925</v>
      </c>
      <c r="G28" s="702">
        <v>0.16763614999999998</v>
      </c>
      <c r="H28" s="702">
        <v>110.06578786292501</v>
      </c>
      <c r="I28" s="702">
        <v>119.82778662851601</v>
      </c>
      <c r="J28" s="702">
        <v>22.530674520466601</v>
      </c>
      <c r="K28" s="702">
        <v>97.297112108049703</v>
      </c>
      <c r="L28" s="702">
        <v>37.250672110468201</v>
      </c>
      <c r="M28" s="702">
        <v>1.0000000000000001E-9</v>
      </c>
      <c r="N28" s="702">
        <v>37.250672110468201</v>
      </c>
      <c r="O28" s="704"/>
      <c r="P28" s="702">
        <v>2201.2447534173652</v>
      </c>
      <c r="Q28" s="702">
        <v>0</v>
      </c>
    </row>
    <row r="29" spans="1:20">
      <c r="A29" s="183" t="s">
        <v>538</v>
      </c>
      <c r="B29" s="194" t="s">
        <v>301</v>
      </c>
      <c r="C29" s="702">
        <v>3676.0264010136598</v>
      </c>
      <c r="D29" s="702">
        <v>2099.7551102616612</v>
      </c>
      <c r="E29" s="702">
        <v>1576.2712907499999</v>
      </c>
      <c r="F29" s="702">
        <v>294.11641182313997</v>
      </c>
      <c r="G29" s="702">
        <v>13.721000999999999</v>
      </c>
      <c r="H29" s="702">
        <v>280.39541082313997</v>
      </c>
      <c r="I29" s="702">
        <v>116.127360192037</v>
      </c>
      <c r="J29" s="702">
        <v>42.385053334485001</v>
      </c>
      <c r="K29" s="702">
        <v>73.742306857551696</v>
      </c>
      <c r="L29" s="702">
        <v>36.818341028229497</v>
      </c>
      <c r="M29" s="702">
        <v>1.0000000000000001E-9</v>
      </c>
      <c r="N29" s="702">
        <v>36.818341028229497</v>
      </c>
      <c r="O29" s="704"/>
      <c r="P29" s="702">
        <v>1549.252768094475</v>
      </c>
      <c r="Q29" s="702">
        <v>0.98001552262799996</v>
      </c>
    </row>
    <row r="30" spans="1:20">
      <c r="A30" s="166" t="s">
        <v>539</v>
      </c>
      <c r="B30" s="128" t="s">
        <v>51</v>
      </c>
      <c r="C30" s="705">
        <v>1619173.7159298151</v>
      </c>
      <c r="D30" s="705">
        <v>152272.7484711023</v>
      </c>
      <c r="E30" s="705">
        <v>23798.50568971</v>
      </c>
      <c r="F30" s="705">
        <v>18754.58447044346</v>
      </c>
      <c r="G30" s="705">
        <v>16.565788090000002</v>
      </c>
      <c r="H30" s="705">
        <v>2784.0895934760647</v>
      </c>
      <c r="I30" s="705">
        <v>-1252.1892019939041</v>
      </c>
      <c r="J30" s="705">
        <v>-336.65323006975677</v>
      </c>
      <c r="K30" s="705">
        <v>-915.53597192414691</v>
      </c>
      <c r="L30" s="705">
        <v>-7118.9561136607017</v>
      </c>
      <c r="M30" s="705">
        <v>-0.165935377</v>
      </c>
      <c r="N30" s="705">
        <v>-1627.0966287517515</v>
      </c>
      <c r="O30" s="705"/>
      <c r="P30" s="705">
        <v>1230795.4818995881</v>
      </c>
      <c r="Q30" s="705">
        <v>13808.111556</v>
      </c>
      <c r="S30" s="546"/>
      <c r="T30" s="706"/>
    </row>
    <row r="31" spans="1:20">
      <c r="A31" s="68"/>
      <c r="B31" s="707"/>
      <c r="C31" s="707"/>
      <c r="D31" s="707"/>
      <c r="E31" s="707"/>
      <c r="F31" s="636"/>
      <c r="G31" s="707"/>
      <c r="H31" s="707"/>
      <c r="I31" s="707"/>
      <c r="S31" s="708"/>
    </row>
    <row r="32" spans="1:20">
      <c r="F32" s="546"/>
    </row>
    <row r="33" spans="1:19">
      <c r="A33" s="172"/>
      <c r="B33" s="48"/>
      <c r="C33" s="163" t="s">
        <v>261</v>
      </c>
      <c r="D33" s="163" t="s">
        <v>262</v>
      </c>
      <c r="E33" s="163" t="s">
        <v>263</v>
      </c>
      <c r="F33" s="163" t="s">
        <v>264</v>
      </c>
      <c r="G33" s="163" t="s">
        <v>265</v>
      </c>
      <c r="H33" s="164" t="s">
        <v>266</v>
      </c>
      <c r="I33" s="163" t="s">
        <v>267</v>
      </c>
      <c r="J33" s="163" t="s">
        <v>268</v>
      </c>
      <c r="K33" s="163" t="s">
        <v>269</v>
      </c>
      <c r="L33" s="163" t="s">
        <v>270</v>
      </c>
      <c r="M33" s="163" t="s">
        <v>271</v>
      </c>
      <c r="N33" s="163" t="s">
        <v>272</v>
      </c>
      <c r="O33" s="163" t="s">
        <v>336</v>
      </c>
      <c r="P33" s="165" t="s">
        <v>337</v>
      </c>
      <c r="Q33" s="163" t="s">
        <v>338</v>
      </c>
      <c r="S33" s="115"/>
    </row>
    <row r="34" spans="1:19" ht="18.5">
      <c r="B34" s="160"/>
      <c r="C34" s="1012" t="s">
        <v>291</v>
      </c>
      <c r="D34" s="1013"/>
      <c r="E34" s="1013"/>
      <c r="F34" s="1013"/>
      <c r="G34" s="1013"/>
      <c r="H34" s="1014"/>
      <c r="I34" s="1012" t="s">
        <v>289</v>
      </c>
      <c r="J34" s="1013"/>
      <c r="K34" s="1013"/>
      <c r="L34" s="1013"/>
      <c r="M34" s="1013"/>
      <c r="N34" s="1014"/>
      <c r="O34" s="655" t="s">
        <v>312</v>
      </c>
      <c r="P34" s="1012" t="s">
        <v>313</v>
      </c>
      <c r="Q34" s="1014"/>
    </row>
    <row r="35" spans="1:19" ht="27">
      <c r="A35" s="395"/>
      <c r="B35" s="160"/>
      <c r="C35" s="1018" t="s">
        <v>314</v>
      </c>
      <c r="D35" s="1019"/>
      <c r="E35" s="1020"/>
      <c r="F35" s="1018" t="s">
        <v>306</v>
      </c>
      <c r="G35" s="1019"/>
      <c r="H35" s="1020"/>
      <c r="I35" s="1018" t="s">
        <v>315</v>
      </c>
      <c r="J35" s="1019"/>
      <c r="K35" s="1020"/>
      <c r="L35" s="1018" t="s">
        <v>316</v>
      </c>
      <c r="M35" s="1019"/>
      <c r="N35" s="1020"/>
      <c r="O35" s="171"/>
      <c r="P35" s="655" t="s">
        <v>114</v>
      </c>
      <c r="Q35" s="655" t="s">
        <v>113</v>
      </c>
    </row>
    <row r="36" spans="1:19" ht="24" customHeight="1">
      <c r="A36" s="1021" t="s">
        <v>1617</v>
      </c>
      <c r="B36" s="1022"/>
      <c r="C36" s="159"/>
      <c r="D36" s="162" t="s">
        <v>317</v>
      </c>
      <c r="E36" s="162" t="s">
        <v>318</v>
      </c>
      <c r="F36" s="159"/>
      <c r="G36" s="162" t="s">
        <v>317</v>
      </c>
      <c r="H36" s="162" t="s">
        <v>318</v>
      </c>
      <c r="I36" s="652"/>
      <c r="J36" s="162" t="s">
        <v>317</v>
      </c>
      <c r="K36" s="162" t="s">
        <v>318</v>
      </c>
      <c r="L36" s="652"/>
      <c r="M36" s="162" t="s">
        <v>318</v>
      </c>
      <c r="N36" s="162" t="s">
        <v>319</v>
      </c>
      <c r="O36" s="656"/>
      <c r="P36" s="656"/>
      <c r="Q36" s="656"/>
    </row>
    <row r="37" spans="1:19">
      <c r="A37" s="183" t="s">
        <v>923</v>
      </c>
      <c r="B37" s="183" t="s">
        <v>922</v>
      </c>
      <c r="C37" s="699">
        <v>51655.17441883</v>
      </c>
      <c r="D37" s="700">
        <v>51655.17441883</v>
      </c>
      <c r="E37" s="700">
        <v>0</v>
      </c>
      <c r="F37" s="699">
        <v>0</v>
      </c>
      <c r="G37" s="700">
        <v>0</v>
      </c>
      <c r="H37" s="700">
        <v>0</v>
      </c>
      <c r="I37" s="700">
        <v>-27.167620199999998</v>
      </c>
      <c r="J37" s="700">
        <v>-27.167620199999998</v>
      </c>
      <c r="K37" s="700">
        <v>0</v>
      </c>
      <c r="L37" s="700">
        <v>0</v>
      </c>
      <c r="M37" s="700">
        <v>0</v>
      </c>
      <c r="N37" s="700">
        <v>0</v>
      </c>
      <c r="O37" s="700"/>
      <c r="P37" s="700">
        <v>0</v>
      </c>
      <c r="Q37" s="700">
        <v>0</v>
      </c>
    </row>
    <row r="38" spans="1:19">
      <c r="A38" s="183" t="s">
        <v>407</v>
      </c>
      <c r="B38" s="183" t="s">
        <v>111</v>
      </c>
      <c r="C38" s="701">
        <v>1421994.1167949699</v>
      </c>
      <c r="D38" s="701">
        <v>110628.77401363</v>
      </c>
      <c r="E38" s="701">
        <v>19970.820154339999</v>
      </c>
      <c r="F38" s="701">
        <v>18892.2113126517</v>
      </c>
      <c r="G38" s="701">
        <v>10.528727679999999</v>
      </c>
      <c r="H38" s="701">
        <v>2563.5693619399999</v>
      </c>
      <c r="I38" s="701">
        <v>-1442.13795759092</v>
      </c>
      <c r="J38" s="701">
        <v>-492.38192461092001</v>
      </c>
      <c r="K38" s="701">
        <v>-949.75603297999999</v>
      </c>
      <c r="L38" s="701">
        <v>-7375.9443291590296</v>
      </c>
      <c r="M38" s="701">
        <v>-1.2424462299999999</v>
      </c>
      <c r="N38" s="701">
        <v>-1735.74061439</v>
      </c>
      <c r="O38" s="701"/>
      <c r="P38" s="701">
        <v>1406089.2135203709</v>
      </c>
      <c r="Q38" s="701">
        <v>10782.620817399315</v>
      </c>
    </row>
    <row r="39" spans="1:19">
      <c r="A39" s="183" t="s">
        <v>408</v>
      </c>
      <c r="B39" s="194" t="s">
        <v>296</v>
      </c>
      <c r="C39" s="702">
        <v>0</v>
      </c>
      <c r="D39" s="702">
        <v>0</v>
      </c>
      <c r="E39" s="702">
        <v>0</v>
      </c>
      <c r="F39" s="702">
        <v>0</v>
      </c>
      <c r="G39" s="702">
        <v>0</v>
      </c>
      <c r="H39" s="702">
        <v>0</v>
      </c>
      <c r="I39" s="702">
        <v>0</v>
      </c>
      <c r="J39" s="702">
        <v>0</v>
      </c>
      <c r="K39" s="702">
        <v>0</v>
      </c>
      <c r="L39" s="702">
        <v>0</v>
      </c>
      <c r="M39" s="702">
        <v>0</v>
      </c>
      <c r="N39" s="702">
        <v>0</v>
      </c>
      <c r="O39" s="702"/>
      <c r="P39" s="702">
        <v>0</v>
      </c>
      <c r="Q39" s="702">
        <v>0</v>
      </c>
    </row>
    <row r="40" spans="1:19">
      <c r="A40" s="183" t="s">
        <v>409</v>
      </c>
      <c r="B40" s="194" t="s">
        <v>297</v>
      </c>
      <c r="C40" s="702">
        <v>9063.6589030061295</v>
      </c>
      <c r="D40" s="702">
        <v>287.67740952091998</v>
      </c>
      <c r="E40" s="702">
        <v>0.58438053000000001</v>
      </c>
      <c r="F40" s="702">
        <v>20.905785269999999</v>
      </c>
      <c r="G40" s="702">
        <v>0</v>
      </c>
      <c r="H40" s="702">
        <v>0</v>
      </c>
      <c r="I40" s="702">
        <v>-0.66537472091983196</v>
      </c>
      <c r="J40" s="702">
        <v>-0.64851497091983201</v>
      </c>
      <c r="K40" s="702">
        <v>-1.685975E-2</v>
      </c>
      <c r="L40" s="702">
        <v>-11.4089602763108</v>
      </c>
      <c r="M40" s="702">
        <v>0</v>
      </c>
      <c r="N40" s="702">
        <v>-4.8091983227800497E-7</v>
      </c>
      <c r="O40" s="702"/>
      <c r="P40" s="702">
        <v>9062.9935282852039</v>
      </c>
      <c r="Q40" s="702">
        <v>9.4968241099999986</v>
      </c>
    </row>
    <row r="41" spans="1:19">
      <c r="A41" s="183" t="s">
        <v>410</v>
      </c>
      <c r="B41" s="194" t="s">
        <v>298</v>
      </c>
      <c r="C41" s="702">
        <v>4777.6972362766946</v>
      </c>
      <c r="D41" s="702">
        <v>4730.7934432299999</v>
      </c>
      <c r="E41" s="702">
        <v>3.4337718700000002</v>
      </c>
      <c r="F41" s="702">
        <v>13.6182283616857</v>
      </c>
      <c r="G41" s="702">
        <v>0</v>
      </c>
      <c r="H41" s="702">
        <v>0</v>
      </c>
      <c r="I41" s="702">
        <v>-1.1676688899999998</v>
      </c>
      <c r="J41" s="702">
        <v>-1.02239189</v>
      </c>
      <c r="K41" s="702">
        <v>-0.14527699999999999</v>
      </c>
      <c r="L41" s="702">
        <v>-13.6182283616857</v>
      </c>
      <c r="M41" s="702">
        <v>0</v>
      </c>
      <c r="N41" s="702">
        <v>0</v>
      </c>
      <c r="O41" s="702"/>
      <c r="P41" s="702">
        <v>43.470021176693933</v>
      </c>
      <c r="Q41" s="702">
        <v>0</v>
      </c>
    </row>
    <row r="42" spans="1:19">
      <c r="A42" s="183" t="s">
        <v>411</v>
      </c>
      <c r="B42" s="194" t="s">
        <v>299</v>
      </c>
      <c r="C42" s="702">
        <v>54135.150366240901</v>
      </c>
      <c r="D42" s="702">
        <v>38193.089762540003</v>
      </c>
      <c r="E42" s="702">
        <v>4034.6889168499997</v>
      </c>
      <c r="F42" s="702">
        <v>394.914176</v>
      </c>
      <c r="G42" s="702">
        <v>0</v>
      </c>
      <c r="H42" s="702">
        <v>300.82242883999999</v>
      </c>
      <c r="I42" s="702">
        <v>-125.84819776000001</v>
      </c>
      <c r="J42" s="702">
        <v>-28.438389579999999</v>
      </c>
      <c r="K42" s="702">
        <v>-97.409808180000013</v>
      </c>
      <c r="L42" s="702">
        <v>-249.3275514619751</v>
      </c>
      <c r="M42" s="702">
        <v>0</v>
      </c>
      <c r="N42" s="702">
        <v>-188.96988977999999</v>
      </c>
      <c r="O42" s="702"/>
      <c r="P42" s="702">
        <v>54009.30216848087</v>
      </c>
      <c r="Q42" s="702">
        <v>42.904991811815897</v>
      </c>
    </row>
    <row r="43" spans="1:19">
      <c r="A43" s="183" t="s">
        <v>412</v>
      </c>
      <c r="B43" s="194" t="s">
        <v>300</v>
      </c>
      <c r="C43" s="702">
        <v>458332.968092995</v>
      </c>
      <c r="D43" s="702">
        <v>50725.227512549005</v>
      </c>
      <c r="E43" s="702">
        <v>13948.963601459998</v>
      </c>
      <c r="F43" s="702">
        <v>5213.3287113300003</v>
      </c>
      <c r="G43" s="702">
        <v>7.6553118899999992</v>
      </c>
      <c r="H43" s="702">
        <v>1416.8905466199999</v>
      </c>
      <c r="I43" s="702">
        <v>-853.10432765999997</v>
      </c>
      <c r="J43" s="702">
        <v>-204.89528971999999</v>
      </c>
      <c r="K43" s="702">
        <v>-648.20903794000003</v>
      </c>
      <c r="L43" s="702">
        <v>-2645.7901570569502</v>
      </c>
      <c r="M43" s="702">
        <v>-0.97948847999999999</v>
      </c>
      <c r="N43" s="702">
        <v>-1114.0208101690801</v>
      </c>
      <c r="O43" s="702"/>
      <c r="P43" s="702">
        <v>450503.8517411967</v>
      </c>
      <c r="Q43" s="702">
        <v>2451.5882203077758</v>
      </c>
    </row>
    <row r="44" spans="1:19">
      <c r="A44" s="183" t="s">
        <v>413</v>
      </c>
      <c r="B44" s="194" t="s">
        <v>320</v>
      </c>
      <c r="C44" s="702">
        <v>321264.5984013378</v>
      </c>
      <c r="D44" s="702">
        <v>43699.092005399805</v>
      </c>
      <c r="E44" s="702">
        <v>13948.806671910001</v>
      </c>
      <c r="F44" s="702">
        <v>4610.1956047700005</v>
      </c>
      <c r="G44" s="702">
        <v>7.6553118899999992</v>
      </c>
      <c r="H44" s="702">
        <v>1416.8905466199999</v>
      </c>
      <c r="I44" s="702">
        <v>-803.10336267999992</v>
      </c>
      <c r="J44" s="702">
        <v>-187.93832691999998</v>
      </c>
      <c r="K44" s="702">
        <v>-615.16503576000002</v>
      </c>
      <c r="L44" s="702">
        <v>-1472.3532490499999</v>
      </c>
      <c r="M44" s="702">
        <v>-0.97948847999999999</v>
      </c>
      <c r="N44" s="702">
        <v>-973.86108349000006</v>
      </c>
      <c r="O44" s="702"/>
      <c r="P44" s="702">
        <v>320461.49503865826</v>
      </c>
      <c r="Q44" s="702">
        <v>2090.451465567015</v>
      </c>
    </row>
    <row r="45" spans="1:19">
      <c r="A45" s="183" t="s">
        <v>414</v>
      </c>
      <c r="B45" s="194" t="s">
        <v>301</v>
      </c>
      <c r="C45" s="702">
        <v>895684.64219645201</v>
      </c>
      <c r="D45" s="702">
        <v>16691.98588579</v>
      </c>
      <c r="E45" s="702">
        <v>1983.1494836299901</v>
      </c>
      <c r="F45" s="702">
        <v>13249.444411690003</v>
      </c>
      <c r="G45" s="702">
        <v>2.8734157900000001</v>
      </c>
      <c r="H45" s="702">
        <v>845.85638648000202</v>
      </c>
      <c r="I45" s="702">
        <v>-461.35238856000001</v>
      </c>
      <c r="J45" s="702">
        <v>-257.37733844999997</v>
      </c>
      <c r="K45" s="702">
        <v>-203.97505011000001</v>
      </c>
      <c r="L45" s="702">
        <v>-4455.7994320021098</v>
      </c>
      <c r="M45" s="702">
        <v>-0.26295774999999999</v>
      </c>
      <c r="N45" s="702">
        <v>-432.74991395999996</v>
      </c>
      <c r="O45" s="702"/>
      <c r="P45" s="702">
        <v>892469.59606123168</v>
      </c>
      <c r="Q45" s="702">
        <v>8278.6307811697261</v>
      </c>
    </row>
    <row r="46" spans="1:19">
      <c r="A46" s="183" t="s">
        <v>415</v>
      </c>
      <c r="B46" s="183" t="s">
        <v>108</v>
      </c>
      <c r="C46" s="701">
        <v>93577.999375759988</v>
      </c>
      <c r="D46" s="701">
        <v>1606.6421812200001</v>
      </c>
      <c r="E46" s="701">
        <v>0</v>
      </c>
      <c r="F46" s="701">
        <v>0</v>
      </c>
      <c r="G46" s="701">
        <v>0</v>
      </c>
      <c r="H46" s="701">
        <v>0</v>
      </c>
      <c r="I46" s="701">
        <v>0</v>
      </c>
      <c r="J46" s="701">
        <v>0</v>
      </c>
      <c r="K46" s="701">
        <v>0</v>
      </c>
      <c r="L46" s="701">
        <v>0</v>
      </c>
      <c r="M46" s="701">
        <v>0</v>
      </c>
      <c r="N46" s="701">
        <v>0</v>
      </c>
      <c r="O46" s="701"/>
      <c r="P46" s="701">
        <v>0</v>
      </c>
      <c r="Q46" s="701">
        <v>0</v>
      </c>
    </row>
    <row r="47" spans="1:19">
      <c r="A47" s="183" t="s">
        <v>850</v>
      </c>
      <c r="B47" s="194" t="s">
        <v>296</v>
      </c>
      <c r="C47" s="702">
        <v>0</v>
      </c>
      <c r="D47" s="702">
        <v>0</v>
      </c>
      <c r="E47" s="702">
        <v>0</v>
      </c>
      <c r="F47" s="702">
        <v>0</v>
      </c>
      <c r="G47" s="702">
        <v>0</v>
      </c>
      <c r="H47" s="702">
        <v>0</v>
      </c>
      <c r="I47" s="702">
        <v>0</v>
      </c>
      <c r="J47" s="702">
        <v>0</v>
      </c>
      <c r="K47" s="702">
        <v>0</v>
      </c>
      <c r="L47" s="702">
        <v>0</v>
      </c>
      <c r="M47" s="702">
        <v>0</v>
      </c>
      <c r="N47" s="702">
        <v>0</v>
      </c>
      <c r="O47" s="702"/>
      <c r="P47" s="702">
        <v>0</v>
      </c>
      <c r="Q47" s="702">
        <v>0</v>
      </c>
    </row>
    <row r="48" spans="1:19">
      <c r="A48" s="183" t="s">
        <v>924</v>
      </c>
      <c r="B48" s="194" t="s">
        <v>297</v>
      </c>
      <c r="C48" s="702">
        <v>6111.0106788599996</v>
      </c>
      <c r="D48" s="702">
        <v>559.09044770000003</v>
      </c>
      <c r="E48" s="702">
        <v>0</v>
      </c>
      <c r="F48" s="702">
        <v>0</v>
      </c>
      <c r="G48" s="702">
        <v>0</v>
      </c>
      <c r="H48" s="702">
        <v>0</v>
      </c>
      <c r="I48" s="702">
        <v>0</v>
      </c>
      <c r="J48" s="702">
        <v>0</v>
      </c>
      <c r="K48" s="702">
        <v>0</v>
      </c>
      <c r="L48" s="702">
        <v>0</v>
      </c>
      <c r="M48" s="702">
        <v>0</v>
      </c>
      <c r="N48" s="702">
        <v>0</v>
      </c>
      <c r="O48" s="702"/>
      <c r="P48" s="702">
        <v>0</v>
      </c>
      <c r="Q48" s="702">
        <v>0</v>
      </c>
    </row>
    <row r="49" spans="1:17">
      <c r="A49" s="183" t="s">
        <v>416</v>
      </c>
      <c r="B49" s="194" t="s">
        <v>298</v>
      </c>
      <c r="C49" s="702">
        <v>87179.580256140005</v>
      </c>
      <c r="D49" s="702">
        <v>919.9313929299999</v>
      </c>
      <c r="E49" s="702">
        <v>0</v>
      </c>
      <c r="F49" s="702">
        <v>0</v>
      </c>
      <c r="G49" s="702">
        <v>0</v>
      </c>
      <c r="H49" s="702">
        <v>0</v>
      </c>
      <c r="I49" s="702">
        <v>0</v>
      </c>
      <c r="J49" s="702">
        <v>0</v>
      </c>
      <c r="K49" s="702">
        <v>0</v>
      </c>
      <c r="L49" s="702">
        <v>0</v>
      </c>
      <c r="M49" s="702">
        <v>0</v>
      </c>
      <c r="N49" s="702">
        <v>0</v>
      </c>
      <c r="O49" s="702"/>
      <c r="P49" s="702">
        <v>0</v>
      </c>
      <c r="Q49" s="702">
        <v>0</v>
      </c>
    </row>
    <row r="50" spans="1:17">
      <c r="A50" s="183" t="s">
        <v>530</v>
      </c>
      <c r="B50" s="194" t="s">
        <v>299</v>
      </c>
      <c r="C50" s="702">
        <v>198.65309224999999</v>
      </c>
      <c r="D50" s="702">
        <v>127.62034059</v>
      </c>
      <c r="E50" s="702">
        <v>0</v>
      </c>
      <c r="F50" s="702">
        <v>0</v>
      </c>
      <c r="G50" s="702">
        <v>0</v>
      </c>
      <c r="H50" s="702">
        <v>0</v>
      </c>
      <c r="I50" s="702">
        <v>0</v>
      </c>
      <c r="J50" s="702">
        <v>0</v>
      </c>
      <c r="K50" s="702">
        <v>0</v>
      </c>
      <c r="L50" s="702">
        <v>0</v>
      </c>
      <c r="M50" s="702">
        <v>0</v>
      </c>
      <c r="N50" s="702">
        <v>0</v>
      </c>
      <c r="O50" s="702"/>
      <c r="P50" s="702">
        <v>0</v>
      </c>
      <c r="Q50" s="702">
        <v>0</v>
      </c>
    </row>
    <row r="51" spans="1:17">
      <c r="A51" s="183" t="s">
        <v>531</v>
      </c>
      <c r="B51" s="194" t="s">
        <v>300</v>
      </c>
      <c r="C51" s="702">
        <v>88.755348510000005</v>
      </c>
      <c r="D51" s="702">
        <v>0</v>
      </c>
      <c r="E51" s="702">
        <v>0</v>
      </c>
      <c r="F51" s="702">
        <v>0</v>
      </c>
      <c r="G51" s="702">
        <v>0</v>
      </c>
      <c r="H51" s="702">
        <v>0</v>
      </c>
      <c r="I51" s="702">
        <v>0</v>
      </c>
      <c r="J51" s="702">
        <v>0</v>
      </c>
      <c r="K51" s="702">
        <v>0</v>
      </c>
      <c r="L51" s="702">
        <v>0</v>
      </c>
      <c r="M51" s="702">
        <v>0</v>
      </c>
      <c r="N51" s="702">
        <v>0</v>
      </c>
      <c r="O51" s="702"/>
      <c r="P51" s="702">
        <v>0</v>
      </c>
      <c r="Q51" s="702">
        <v>0</v>
      </c>
    </row>
    <row r="52" spans="1:17">
      <c r="A52" s="183" t="s">
        <v>532</v>
      </c>
      <c r="B52" s="183" t="s">
        <v>112</v>
      </c>
      <c r="C52" s="701">
        <v>40948.110843922797</v>
      </c>
      <c r="D52" s="701">
        <v>34798.956852600197</v>
      </c>
      <c r="E52" s="701">
        <v>4949.2068988199999</v>
      </c>
      <c r="F52" s="701">
        <v>363.45342653490195</v>
      </c>
      <c r="G52" s="701">
        <v>7.8634162199999995</v>
      </c>
      <c r="H52" s="701">
        <v>355.59001031490203</v>
      </c>
      <c r="I52" s="701">
        <v>247.68243951077102</v>
      </c>
      <c r="J52" s="701">
        <v>79.544515387291298</v>
      </c>
      <c r="K52" s="701">
        <v>168.13792412347999</v>
      </c>
      <c r="L52" s="701">
        <v>82.047979524753202</v>
      </c>
      <c r="M52" s="701">
        <v>3E-9</v>
      </c>
      <c r="N52" s="701">
        <v>82.047979524753202</v>
      </c>
      <c r="O52" s="703"/>
      <c r="P52" s="701">
        <v>260.887098377955</v>
      </c>
      <c r="Q52" s="701">
        <v>1.0423133767920001</v>
      </c>
    </row>
    <row r="53" spans="1:17">
      <c r="A53" s="183" t="s">
        <v>533</v>
      </c>
      <c r="B53" s="194" t="s">
        <v>296</v>
      </c>
      <c r="C53" s="702">
        <v>0</v>
      </c>
      <c r="D53" s="702">
        <v>0</v>
      </c>
      <c r="E53" s="702">
        <v>0</v>
      </c>
      <c r="F53" s="702">
        <v>0</v>
      </c>
      <c r="G53" s="702">
        <v>0</v>
      </c>
      <c r="H53" s="702">
        <v>0</v>
      </c>
      <c r="I53" s="702">
        <v>0</v>
      </c>
      <c r="J53" s="702">
        <v>0</v>
      </c>
      <c r="K53" s="702">
        <v>0</v>
      </c>
      <c r="L53" s="702">
        <v>0</v>
      </c>
      <c r="M53" s="702">
        <v>0</v>
      </c>
      <c r="N53" s="702">
        <v>0</v>
      </c>
      <c r="O53" s="704"/>
      <c r="P53" s="702">
        <v>0</v>
      </c>
      <c r="Q53" s="702">
        <v>0</v>
      </c>
    </row>
    <row r="54" spans="1:17">
      <c r="A54" s="183" t="s">
        <v>534</v>
      </c>
      <c r="B54" s="194" t="s">
        <v>297</v>
      </c>
      <c r="C54" s="702">
        <v>570.36733072536401</v>
      </c>
      <c r="D54" s="702">
        <v>570.36733072536401</v>
      </c>
      <c r="E54" s="702">
        <v>0</v>
      </c>
      <c r="F54" s="702">
        <v>0</v>
      </c>
      <c r="G54" s="702">
        <v>0</v>
      </c>
      <c r="H54" s="702">
        <v>0</v>
      </c>
      <c r="I54" s="702">
        <v>5.4342457688541295E-4</v>
      </c>
      <c r="J54" s="702">
        <v>5.4342457688541295E-4</v>
      </c>
      <c r="K54" s="702">
        <v>0</v>
      </c>
      <c r="L54" s="702">
        <v>0</v>
      </c>
      <c r="M54" s="702">
        <v>0</v>
      </c>
      <c r="N54" s="702">
        <v>0</v>
      </c>
      <c r="O54" s="704"/>
      <c r="P54" s="702">
        <v>0</v>
      </c>
      <c r="Q54" s="702">
        <v>0</v>
      </c>
    </row>
    <row r="55" spans="1:17">
      <c r="A55" s="183" t="s">
        <v>535</v>
      </c>
      <c r="B55" s="194" t="s">
        <v>298</v>
      </c>
      <c r="C55" s="702">
        <v>819.41435631005311</v>
      </c>
      <c r="D55" s="702">
        <v>174.99873106999999</v>
      </c>
      <c r="E55" s="702">
        <v>18.79857887</v>
      </c>
      <c r="F55" s="702">
        <v>0</v>
      </c>
      <c r="G55" s="702">
        <v>0</v>
      </c>
      <c r="H55" s="702">
        <v>0</v>
      </c>
      <c r="I55" s="702">
        <v>0.17771152793151998</v>
      </c>
      <c r="J55" s="702">
        <v>5.9646773782186698E-2</v>
      </c>
      <c r="K55" s="702">
        <v>0.11806475414933301</v>
      </c>
      <c r="L55" s="702">
        <v>0</v>
      </c>
      <c r="M55" s="702">
        <v>0</v>
      </c>
      <c r="N55" s="702">
        <v>0</v>
      </c>
      <c r="O55" s="704"/>
      <c r="P55" s="702">
        <v>0</v>
      </c>
      <c r="Q55" s="702">
        <v>0</v>
      </c>
    </row>
    <row r="56" spans="1:17">
      <c r="A56" s="183" t="s">
        <v>536</v>
      </c>
      <c r="B56" s="194" t="s">
        <v>299</v>
      </c>
      <c r="C56" s="702">
        <v>4997.5891896277108</v>
      </c>
      <c r="D56" s="702">
        <v>4358.8635998158998</v>
      </c>
      <c r="E56" s="702">
        <v>81.036230439999997</v>
      </c>
      <c r="F56" s="702">
        <v>1.00358462</v>
      </c>
      <c r="G56" s="702">
        <v>0</v>
      </c>
      <c r="H56" s="702">
        <v>1.00358462</v>
      </c>
      <c r="I56" s="702">
        <v>7.2889707463992606</v>
      </c>
      <c r="J56" s="702">
        <v>3.7618622565583002</v>
      </c>
      <c r="K56" s="702">
        <v>3.5271084898409599</v>
      </c>
      <c r="L56" s="702">
        <v>0.61829588055310092</v>
      </c>
      <c r="M56" s="702">
        <v>1.0000000000000001E-9</v>
      </c>
      <c r="N56" s="702">
        <v>0.61829588055310092</v>
      </c>
      <c r="O56" s="704"/>
      <c r="P56" s="702">
        <v>0</v>
      </c>
      <c r="Q56" s="702">
        <v>0</v>
      </c>
    </row>
    <row r="57" spans="1:17">
      <c r="A57" s="183" t="s">
        <v>537</v>
      </c>
      <c r="B57" s="194" t="s">
        <v>300</v>
      </c>
      <c r="C57" s="702">
        <v>29207.531655508141</v>
      </c>
      <c r="D57" s="702">
        <v>26244.519893389399</v>
      </c>
      <c r="E57" s="702">
        <v>2946.3710753600003</v>
      </c>
      <c r="F57" s="702">
        <v>104.53569390000001</v>
      </c>
      <c r="G57" s="702">
        <v>6.5416219999999997E-2</v>
      </c>
      <c r="H57" s="702">
        <v>104.47027768000001</v>
      </c>
      <c r="I57" s="702">
        <v>97.025367866366508</v>
      </c>
      <c r="J57" s="702">
        <v>21.047101309717402</v>
      </c>
      <c r="K57" s="702">
        <v>75.978266556649103</v>
      </c>
      <c r="L57" s="702">
        <v>44.740668899689602</v>
      </c>
      <c r="M57" s="702">
        <v>1.0000000000000001E-9</v>
      </c>
      <c r="N57" s="702">
        <v>44.740668899689602</v>
      </c>
      <c r="O57" s="704"/>
      <c r="P57" s="702">
        <v>0</v>
      </c>
      <c r="Q57" s="702">
        <v>0</v>
      </c>
    </row>
    <row r="58" spans="1:17">
      <c r="A58" s="183" t="s">
        <v>538</v>
      </c>
      <c r="B58" s="194" t="s">
        <v>301</v>
      </c>
      <c r="C58" s="702">
        <v>5353.2083117515494</v>
      </c>
      <c r="D58" s="702">
        <v>3450.2072975995502</v>
      </c>
      <c r="E58" s="702">
        <v>1903.0010141500002</v>
      </c>
      <c r="F58" s="702">
        <v>257.91414801490197</v>
      </c>
      <c r="G58" s="702">
        <v>7.798</v>
      </c>
      <c r="H58" s="702">
        <v>250.116148014902</v>
      </c>
      <c r="I58" s="702">
        <v>143.18984594549701</v>
      </c>
      <c r="J58" s="702">
        <v>54.675361622656503</v>
      </c>
      <c r="K58" s="702">
        <v>88.514484322840204</v>
      </c>
      <c r="L58" s="702">
        <v>36.689014744510501</v>
      </c>
      <c r="M58" s="702">
        <v>1.0000000000000001E-9</v>
      </c>
      <c r="N58" s="702">
        <v>36.689014744510501</v>
      </c>
      <c r="O58" s="704"/>
      <c r="P58" s="702">
        <v>1473.7096217907651</v>
      </c>
      <c r="Q58" s="702">
        <v>1.0423133767920001</v>
      </c>
    </row>
    <row r="59" spans="1:17">
      <c r="A59" s="166" t="s">
        <v>539</v>
      </c>
      <c r="B59" s="128" t="s">
        <v>51</v>
      </c>
      <c r="C59" s="705">
        <v>1556520.2270146527</v>
      </c>
      <c r="D59" s="705">
        <v>147034.37304745021</v>
      </c>
      <c r="E59" s="705">
        <v>24920.02705316</v>
      </c>
      <c r="F59" s="705">
        <v>19255.664739186603</v>
      </c>
      <c r="G59" s="705">
        <v>18.392143900000001</v>
      </c>
      <c r="H59" s="705">
        <v>2919.1593722549019</v>
      </c>
      <c r="I59" s="705">
        <v>-1194.455518080149</v>
      </c>
      <c r="J59" s="705">
        <v>-412.8374092236287</v>
      </c>
      <c r="K59" s="705">
        <v>-781.61810885651994</v>
      </c>
      <c r="L59" s="705">
        <v>-7293.8963496342767</v>
      </c>
      <c r="M59" s="705">
        <v>-1.2424462269999998</v>
      </c>
      <c r="N59" s="705">
        <v>-1653.6926348652469</v>
      </c>
      <c r="O59" s="705"/>
      <c r="P59" s="705">
        <v>1406350.1006187489</v>
      </c>
      <c r="Q59" s="705">
        <v>13808.111556</v>
      </c>
    </row>
  </sheetData>
  <mergeCells count="18">
    <mergeCell ref="A36:B36"/>
    <mergeCell ref="C34:H34"/>
    <mergeCell ref="I34:N34"/>
    <mergeCell ref="P34:Q34"/>
    <mergeCell ref="C35:E35"/>
    <mergeCell ref="F35:H35"/>
    <mergeCell ref="I35:K35"/>
    <mergeCell ref="L35:N35"/>
    <mergeCell ref="A2:Q2"/>
    <mergeCell ref="C5:H5"/>
    <mergeCell ref="I5:N5"/>
    <mergeCell ref="O5:O7"/>
    <mergeCell ref="P5:Q5"/>
    <mergeCell ref="C6:E6"/>
    <mergeCell ref="F6:H6"/>
    <mergeCell ref="I6:K6"/>
    <mergeCell ref="L6:N6"/>
    <mergeCell ref="A7:B7"/>
  </mergeCells>
  <hyperlinks>
    <hyperlink ref="Q1" location="Index!A1" display="Index" xr:uid="{3D9F9A76-E0A5-4192-BD20-2C34A8984C13}"/>
  </hyperlinks>
  <pageMargins left="0.7" right="0.7" top="0.75" bottom="0.75" header="0.3" footer="0.3"/>
  <pageSetup paperSize="9" scale="7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1DD5-F325-421B-AEE5-C4A325D7E4E3}">
  <sheetPr>
    <tabColor rgb="FF5B9BD5"/>
    <pageSetUpPr fitToPage="1"/>
  </sheetPr>
  <dimension ref="A1:L57"/>
  <sheetViews>
    <sheetView showGridLines="0" zoomScaleNormal="100" zoomScaleSheetLayoutView="130" workbookViewId="0"/>
  </sheetViews>
  <sheetFormatPr defaultColWidth="9.1796875" defaultRowHeight="14"/>
  <cols>
    <col min="1" max="1" width="3.1796875" style="2" customWidth="1"/>
    <col min="2" max="2" width="25.7265625" style="2" customWidth="1"/>
    <col min="3" max="3" width="15.81640625" style="2" customWidth="1"/>
    <col min="4" max="9" width="15.7265625" style="2" customWidth="1"/>
    <col min="10" max="16384" width="9.1796875" style="2"/>
  </cols>
  <sheetData>
    <row r="1" spans="1:12" ht="15.75" customHeight="1">
      <c r="A1" s="3" t="s">
        <v>1040</v>
      </c>
      <c r="B1" s="3"/>
      <c r="C1" s="3"/>
      <c r="D1" s="3"/>
      <c r="E1" s="3"/>
      <c r="F1" s="3"/>
      <c r="G1" s="3"/>
      <c r="H1" s="43"/>
      <c r="I1" s="43"/>
    </row>
    <row r="2" spans="1:12" ht="15.75" customHeight="1">
      <c r="A2" s="1011" t="s">
        <v>1727</v>
      </c>
      <c r="B2" s="1011"/>
      <c r="C2" s="1011"/>
      <c r="D2" s="1011"/>
      <c r="E2" s="1011"/>
      <c r="F2" s="1011"/>
      <c r="G2" s="1011"/>
      <c r="H2" s="1011"/>
      <c r="I2" s="1011"/>
    </row>
    <row r="3" spans="1:12">
      <c r="A3" s="31"/>
    </row>
    <row r="4" spans="1:12" s="115" customFormat="1" ht="8.5">
      <c r="A4" s="114"/>
      <c r="B4" s="114"/>
      <c r="C4" s="114"/>
      <c r="D4" s="114" t="s">
        <v>261</v>
      </c>
      <c r="E4" s="114" t="s">
        <v>262</v>
      </c>
      <c r="F4" s="114" t="s">
        <v>263</v>
      </c>
      <c r="G4" s="114" t="s">
        <v>264</v>
      </c>
      <c r="H4" s="114" t="s">
        <v>265</v>
      </c>
      <c r="I4" s="114" t="s">
        <v>266</v>
      </c>
    </row>
    <row r="5" spans="1:12" ht="14.25" customHeight="1">
      <c r="A5" s="1024" t="s">
        <v>1625</v>
      </c>
      <c r="B5" s="1024"/>
      <c r="D5" s="1025" t="s">
        <v>370</v>
      </c>
      <c r="E5" s="1025"/>
      <c r="F5" s="1025"/>
      <c r="G5" s="1025"/>
      <c r="H5" s="1025"/>
      <c r="I5" s="1025"/>
    </row>
    <row r="6" spans="1:12" ht="18" customHeight="1">
      <c r="A6" s="1021" t="s">
        <v>224</v>
      </c>
      <c r="B6" s="1021"/>
      <c r="C6" s="101"/>
      <c r="D6" s="195" t="s">
        <v>371</v>
      </c>
      <c r="E6" s="337" t="s">
        <v>972</v>
      </c>
      <c r="F6" s="337" t="s">
        <v>372</v>
      </c>
      <c r="G6" s="337" t="s">
        <v>373</v>
      </c>
      <c r="H6" s="337" t="s">
        <v>374</v>
      </c>
      <c r="I6" s="337" t="s">
        <v>51</v>
      </c>
    </row>
    <row r="7" spans="1:12">
      <c r="A7" s="680">
        <v>1</v>
      </c>
      <c r="B7" s="1023" t="s">
        <v>111</v>
      </c>
      <c r="C7" s="1023"/>
      <c r="D7" s="13">
        <v>38366.935171394623</v>
      </c>
      <c r="E7" s="13">
        <v>100432.50678419326</v>
      </c>
      <c r="F7" s="13">
        <v>185356.70769052353</v>
      </c>
      <c r="G7" s="13">
        <v>1155005.6543759992</v>
      </c>
      <c r="H7" s="13">
        <v>0</v>
      </c>
      <c r="I7" s="13">
        <v>1479160.7605349703</v>
      </c>
    </row>
    <row r="8" spans="1:12">
      <c r="A8" s="680">
        <v>2</v>
      </c>
      <c r="B8" s="1023" t="s">
        <v>108</v>
      </c>
      <c r="C8" s="1023"/>
      <c r="D8" s="13">
        <v>0</v>
      </c>
      <c r="E8" s="13">
        <v>17996.302123898382</v>
      </c>
      <c r="F8" s="13">
        <v>64799.111185505579</v>
      </c>
      <c r="G8" s="13">
        <v>14264.43051877861</v>
      </c>
      <c r="H8" s="13">
        <v>0</v>
      </c>
      <c r="I8" s="13">
        <v>97071.880378529997</v>
      </c>
    </row>
    <row r="9" spans="1:12">
      <c r="A9" s="119">
        <v>3</v>
      </c>
      <c r="B9" s="971" t="s">
        <v>51</v>
      </c>
      <c r="C9" s="971"/>
      <c r="D9" s="93">
        <v>38366.935171394623</v>
      </c>
      <c r="E9" s="93">
        <v>118428.80890809164</v>
      </c>
      <c r="F9" s="93">
        <v>250155.81887602911</v>
      </c>
      <c r="G9" s="93">
        <v>1169270.0848947777</v>
      </c>
      <c r="H9" s="93">
        <v>0</v>
      </c>
      <c r="I9" s="93">
        <v>1576232.6409135002</v>
      </c>
      <c r="L9" s="489"/>
    </row>
    <row r="12" spans="1:12">
      <c r="A12" s="114"/>
      <c r="B12" s="114"/>
      <c r="C12" s="114"/>
      <c r="D12" s="114" t="s">
        <v>261</v>
      </c>
      <c r="E12" s="114" t="s">
        <v>262</v>
      </c>
      <c r="F12" s="114" t="s">
        <v>263</v>
      </c>
      <c r="G12" s="114" t="s">
        <v>264</v>
      </c>
      <c r="H12" s="114" t="s">
        <v>265</v>
      </c>
      <c r="I12" s="114" t="s">
        <v>266</v>
      </c>
    </row>
    <row r="13" spans="1:12" ht="14.25" customHeight="1">
      <c r="A13" s="1024" t="s">
        <v>1612</v>
      </c>
      <c r="B13" s="1024"/>
      <c r="D13" s="1025" t="s">
        <v>370</v>
      </c>
      <c r="E13" s="1025"/>
      <c r="F13" s="1025"/>
      <c r="G13" s="1025"/>
      <c r="H13" s="1025"/>
      <c r="I13" s="1025"/>
    </row>
    <row r="14" spans="1:12" ht="14.25" customHeight="1">
      <c r="A14" s="1021" t="s">
        <v>224</v>
      </c>
      <c r="B14" s="1021"/>
      <c r="C14" s="101"/>
      <c r="D14" s="195" t="s">
        <v>371</v>
      </c>
      <c r="E14" s="337" t="s">
        <v>972</v>
      </c>
      <c r="F14" s="337" t="s">
        <v>372</v>
      </c>
      <c r="G14" s="337" t="s">
        <v>373</v>
      </c>
      <c r="H14" s="337" t="s">
        <v>374</v>
      </c>
      <c r="I14" s="337" t="s">
        <v>51</v>
      </c>
    </row>
    <row r="15" spans="1:12">
      <c r="A15" s="680">
        <v>1</v>
      </c>
      <c r="B15" s="1026" t="s">
        <v>111</v>
      </c>
      <c r="C15" s="1026"/>
      <c r="D15" s="13">
        <v>36884.128857937831</v>
      </c>
      <c r="E15" s="13">
        <v>96550.988636584574</v>
      </c>
      <c r="F15" s="13">
        <v>178193.03680627752</v>
      </c>
      <c r="G15" s="13">
        <v>1110366.965652592</v>
      </c>
      <c r="H15" s="13">
        <v>0</v>
      </c>
      <c r="I15" s="13">
        <v>1421994.1167949699</v>
      </c>
    </row>
    <row r="16" spans="1:12">
      <c r="A16" s="680">
        <v>2</v>
      </c>
      <c r="B16" s="1027" t="s">
        <v>108</v>
      </c>
      <c r="C16" s="1027"/>
      <c r="D16" s="13">
        <v>0</v>
      </c>
      <c r="E16" s="13">
        <v>9648.6539835041931</v>
      </c>
      <c r="F16" s="13">
        <v>67468.63971686062</v>
      </c>
      <c r="G16" s="13">
        <v>16460.705675395184</v>
      </c>
      <c r="H16" s="13">
        <v>0</v>
      </c>
      <c r="I16" s="13">
        <v>93577.999375759988</v>
      </c>
    </row>
    <row r="17" spans="1:9">
      <c r="A17" s="119">
        <v>3</v>
      </c>
      <c r="B17" s="971" t="s">
        <v>51</v>
      </c>
      <c r="C17" s="971"/>
      <c r="D17" s="93">
        <v>36884.128857937831</v>
      </c>
      <c r="E17" s="93">
        <v>106199.64262008877</v>
      </c>
      <c r="F17" s="93">
        <v>245661.67652313813</v>
      </c>
      <c r="G17" s="93">
        <v>1126827.6713279872</v>
      </c>
      <c r="H17" s="93">
        <v>0</v>
      </c>
      <c r="I17" s="93">
        <v>1515572.11617073</v>
      </c>
    </row>
    <row r="20" spans="1:9">
      <c r="E20" s="638"/>
    </row>
    <row r="47" spans="2:4">
      <c r="B47" s="170"/>
      <c r="C47" s="170"/>
      <c r="D47" s="170"/>
    </row>
    <row r="48" spans="2:4">
      <c r="B48" s="170"/>
      <c r="C48" s="170"/>
      <c r="D48" s="170"/>
    </row>
    <row r="49" spans="2:4">
      <c r="B49" s="170"/>
      <c r="C49" s="170"/>
      <c r="D49" s="170"/>
    </row>
    <row r="55" spans="2:4" s="115" customFormat="1" ht="8.5"/>
    <row r="56" spans="2:4" ht="14.25" customHeight="1"/>
    <row r="57" spans="2:4" ht="18" customHeight="1"/>
  </sheetData>
  <mergeCells count="13">
    <mergeCell ref="B17:C17"/>
    <mergeCell ref="B9:C9"/>
    <mergeCell ref="A13:B13"/>
    <mergeCell ref="D13:I13"/>
    <mergeCell ref="A14:B14"/>
    <mergeCell ref="B15:C15"/>
    <mergeCell ref="B16:C16"/>
    <mergeCell ref="B8:C8"/>
    <mergeCell ref="A2:I2"/>
    <mergeCell ref="A5:B5"/>
    <mergeCell ref="D5:I5"/>
    <mergeCell ref="A6:B6"/>
    <mergeCell ref="B7:C7"/>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1C5B-20B1-49EA-AF63-99DECE605963}">
  <sheetPr>
    <tabColor rgb="FF5B9BD5"/>
    <pageSetUpPr fitToPage="1"/>
  </sheetPr>
  <dimension ref="A1:E24"/>
  <sheetViews>
    <sheetView showGridLines="0" zoomScaleNormal="100" zoomScaleSheetLayoutView="130" workbookViewId="0"/>
  </sheetViews>
  <sheetFormatPr defaultColWidth="9.1796875" defaultRowHeight="14"/>
  <cols>
    <col min="1" max="1" width="3.1796875" style="2" customWidth="1"/>
    <col min="2" max="2" width="53.26953125" style="2" customWidth="1"/>
    <col min="3" max="3" width="16.453125" style="2" customWidth="1"/>
    <col min="4" max="4" width="18.453125" style="2" customWidth="1"/>
    <col min="5" max="7" width="8.7265625" style="2" customWidth="1"/>
    <col min="8" max="9" width="9.81640625" style="2" customWidth="1"/>
    <col min="10" max="16384" width="9.1796875" style="2"/>
  </cols>
  <sheetData>
    <row r="1" spans="1:5" ht="15.75" customHeight="1">
      <c r="A1" s="3" t="s">
        <v>1042</v>
      </c>
      <c r="B1" s="3"/>
      <c r="C1" s="108" t="s">
        <v>207</v>
      </c>
    </row>
    <row r="2" spans="1:5">
      <c r="A2" s="1028" t="s">
        <v>1731</v>
      </c>
      <c r="B2" s="1028"/>
      <c r="C2" s="1028"/>
      <c r="D2" s="26"/>
    </row>
    <row r="3" spans="1:5" s="33" customFormat="1" ht="14.15" customHeight="1">
      <c r="A3" s="1029" t="s">
        <v>1625</v>
      </c>
      <c r="B3" s="1029"/>
      <c r="C3" s="113" t="s">
        <v>261</v>
      </c>
      <c r="D3" s="125"/>
    </row>
    <row r="4" spans="1:5">
      <c r="A4" s="1030" t="s">
        <v>224</v>
      </c>
      <c r="B4" s="1030"/>
      <c r="C4" s="337" t="s">
        <v>933</v>
      </c>
    </row>
    <row r="5" spans="1:5">
      <c r="A5" s="363" t="s">
        <v>407</v>
      </c>
      <c r="B5" s="364" t="s">
        <v>929</v>
      </c>
      <c r="C5" s="365">
        <v>18672.864882549999</v>
      </c>
      <c r="E5" s="170"/>
    </row>
    <row r="6" spans="1:5">
      <c r="A6" s="183" t="s">
        <v>408</v>
      </c>
      <c r="B6" s="82" t="s">
        <v>930</v>
      </c>
      <c r="C6" s="13">
        <v>4342.0092955400014</v>
      </c>
      <c r="E6" s="638"/>
    </row>
    <row r="7" spans="1:5">
      <c r="A7" s="183" t="s">
        <v>409</v>
      </c>
      <c r="B7" s="82" t="s">
        <v>931</v>
      </c>
      <c r="C7" s="13">
        <v>4906.7111273299988</v>
      </c>
    </row>
    <row r="8" spans="1:5">
      <c r="A8" s="183" t="s">
        <v>410</v>
      </c>
      <c r="B8" s="82" t="s">
        <v>934</v>
      </c>
      <c r="C8" s="13">
        <v>171.04763496999999</v>
      </c>
    </row>
    <row r="9" spans="1:5">
      <c r="A9" s="183" t="s">
        <v>411</v>
      </c>
      <c r="B9" s="126" t="s">
        <v>935</v>
      </c>
      <c r="C9" s="13">
        <v>4735.6634923599995</v>
      </c>
    </row>
    <row r="10" spans="1:5">
      <c r="A10" s="366" t="s">
        <v>412</v>
      </c>
      <c r="B10" s="338" t="s">
        <v>932</v>
      </c>
      <c r="C10" s="367">
        <v>18096.586173759981</v>
      </c>
      <c r="D10" s="49"/>
    </row>
    <row r="11" spans="1:5">
      <c r="A11" s="183"/>
      <c r="B11" s="54"/>
      <c r="C11" s="49"/>
      <c r="D11" s="49"/>
    </row>
    <row r="12" spans="1:5">
      <c r="A12" s="167"/>
      <c r="C12" s="50"/>
      <c r="D12" s="26"/>
    </row>
    <row r="13" spans="1:5">
      <c r="A13" s="1029" t="s">
        <v>1612</v>
      </c>
      <c r="B13" s="1029"/>
      <c r="C13" s="113" t="s">
        <v>261</v>
      </c>
      <c r="D13" s="35"/>
    </row>
    <row r="14" spans="1:5">
      <c r="A14" s="1030" t="s">
        <v>224</v>
      </c>
      <c r="B14" s="1030"/>
      <c r="C14" s="337" t="s">
        <v>933</v>
      </c>
    </row>
    <row r="15" spans="1:5">
      <c r="A15" s="363" t="s">
        <v>407</v>
      </c>
      <c r="B15" s="364" t="s">
        <v>929</v>
      </c>
      <c r="C15" s="365">
        <v>19541.451166840001</v>
      </c>
      <c r="D15" s="170"/>
    </row>
    <row r="16" spans="1:5">
      <c r="A16" s="183" t="s">
        <v>408</v>
      </c>
      <c r="B16" s="82" t="s">
        <v>930</v>
      </c>
      <c r="C16" s="13">
        <v>6006.9264396700019</v>
      </c>
    </row>
    <row r="17" spans="1:5">
      <c r="A17" s="183" t="s">
        <v>409</v>
      </c>
      <c r="B17" s="82" t="s">
        <v>931</v>
      </c>
      <c r="C17" s="13">
        <v>6875.5127239599997</v>
      </c>
    </row>
    <row r="18" spans="1:5">
      <c r="A18" s="183" t="s">
        <v>410</v>
      </c>
      <c r="B18" s="82" t="s">
        <v>934</v>
      </c>
      <c r="C18" s="13">
        <v>208.78413309999999</v>
      </c>
    </row>
    <row r="19" spans="1:5">
      <c r="A19" s="183" t="s">
        <v>411</v>
      </c>
      <c r="B19" s="126" t="s">
        <v>935</v>
      </c>
      <c r="C19" s="13">
        <v>6666.7285908599988</v>
      </c>
    </row>
    <row r="20" spans="1:5">
      <c r="A20" s="366" t="s">
        <v>412</v>
      </c>
      <c r="B20" s="338" t="s">
        <v>932</v>
      </c>
      <c r="C20" s="367">
        <v>18672.864882549999</v>
      </c>
      <c r="E20" s="638"/>
    </row>
    <row r="24" spans="1:5">
      <c r="B24" s="639"/>
    </row>
  </sheetData>
  <mergeCells count="5">
    <mergeCell ref="A2:C2"/>
    <mergeCell ref="A3:B3"/>
    <mergeCell ref="A4:B4"/>
    <mergeCell ref="A13:B13"/>
    <mergeCell ref="A14:B14"/>
  </mergeCells>
  <hyperlinks>
    <hyperlink ref="C1" location="Index!A1" display="Index" xr:uid="{A7F8F4D0-53EA-4AB2-BD0D-2173AF63136B}"/>
  </hyperlink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AC89-7933-4A15-8A71-FD2A24CCBAB2}">
  <sheetPr>
    <tabColor rgb="FF10137C"/>
    <pageSetUpPr fitToPage="1"/>
  </sheetPr>
  <dimension ref="A1:H122"/>
  <sheetViews>
    <sheetView showGridLines="0" zoomScaleNormal="100" zoomScaleSheetLayoutView="145" workbookViewId="0"/>
  </sheetViews>
  <sheetFormatPr defaultColWidth="9.1796875" defaultRowHeight="14"/>
  <cols>
    <col min="1" max="1" width="5.26953125" style="2" customWidth="1"/>
    <col min="2" max="2" width="24.453125" style="2" customWidth="1"/>
    <col min="3" max="3" width="27.1796875" style="2" customWidth="1"/>
    <col min="4" max="7" width="12.7265625" style="2" customWidth="1"/>
    <col min="8" max="8" width="19.453125" style="2" customWidth="1"/>
    <col min="9" max="16384" width="9.1796875" style="2"/>
  </cols>
  <sheetData>
    <row r="1" spans="1:8" ht="15.75" customHeight="1">
      <c r="A1" s="1" t="s">
        <v>1037</v>
      </c>
      <c r="B1" s="1"/>
      <c r="C1" s="1"/>
      <c r="D1" s="1"/>
      <c r="E1" s="1"/>
      <c r="F1" s="1"/>
      <c r="G1" s="280" t="s">
        <v>207</v>
      </c>
    </row>
    <row r="2" spans="1:8" ht="20.25" customHeight="1">
      <c r="A2" s="966" t="s">
        <v>1715</v>
      </c>
      <c r="B2" s="967"/>
      <c r="C2" s="967"/>
      <c r="D2" s="967"/>
      <c r="E2" s="967"/>
      <c r="F2" s="967"/>
      <c r="G2" s="967"/>
    </row>
    <row r="3" spans="1:8" ht="15" customHeight="1">
      <c r="A3" s="669"/>
      <c r="B3" s="669"/>
      <c r="C3" s="669"/>
      <c r="D3" s="669"/>
      <c r="E3" s="669"/>
      <c r="F3" s="669"/>
      <c r="G3" s="669"/>
      <c r="H3" s="31"/>
    </row>
    <row r="4" spans="1:8">
      <c r="A4" s="32"/>
      <c r="B4" s="32" t="s">
        <v>78</v>
      </c>
      <c r="C4" s="32"/>
      <c r="D4" s="968" t="s">
        <v>551</v>
      </c>
      <c r="E4" s="968"/>
      <c r="F4" s="969" t="s">
        <v>552</v>
      </c>
      <c r="G4" s="969"/>
    </row>
    <row r="5" spans="1:8">
      <c r="D5" s="114" t="s">
        <v>261</v>
      </c>
      <c r="E5" s="114" t="s">
        <v>262</v>
      </c>
      <c r="F5" s="114" t="s">
        <v>263</v>
      </c>
      <c r="G5" s="114"/>
    </row>
    <row r="6" spans="1:8">
      <c r="A6" s="333" t="s">
        <v>224</v>
      </c>
      <c r="B6" s="333"/>
      <c r="C6" s="333"/>
      <c r="D6" s="100" t="s">
        <v>1625</v>
      </c>
      <c r="E6" s="100" t="s">
        <v>1611</v>
      </c>
      <c r="F6" s="100" t="s">
        <v>1625</v>
      </c>
      <c r="G6" s="100" t="s">
        <v>1611</v>
      </c>
    </row>
    <row r="7" spans="1:8">
      <c r="A7" s="96">
        <v>1</v>
      </c>
      <c r="B7" s="970" t="s">
        <v>37</v>
      </c>
      <c r="C7" s="970"/>
      <c r="D7" s="558">
        <v>366105.92984431778</v>
      </c>
      <c r="E7" s="558">
        <v>363405.79080875072</v>
      </c>
      <c r="F7" s="558">
        <v>29288.474387545422</v>
      </c>
      <c r="G7" s="558">
        <v>29072.463264700058</v>
      </c>
      <c r="H7" s="170"/>
    </row>
    <row r="8" spans="1:8">
      <c r="A8" s="183">
        <v>2</v>
      </c>
      <c r="B8" s="965" t="s">
        <v>553</v>
      </c>
      <c r="C8" s="965"/>
      <c r="D8" s="342">
        <v>14899.16445934</v>
      </c>
      <c r="E8" s="69">
        <v>15252.459585930001</v>
      </c>
      <c r="F8" s="342">
        <v>1191.9331567472</v>
      </c>
      <c r="G8" s="69">
        <v>1220.1967668744001</v>
      </c>
    </row>
    <row r="9" spans="1:8">
      <c r="A9" s="183">
        <v>3</v>
      </c>
      <c r="B9" s="965" t="s">
        <v>39</v>
      </c>
      <c r="C9" s="965"/>
      <c r="D9" s="342">
        <v>67070.020789260001</v>
      </c>
      <c r="E9" s="69">
        <v>73263.087288570008</v>
      </c>
      <c r="F9" s="342">
        <v>5365.6016631408002</v>
      </c>
      <c r="G9" s="69">
        <v>5861.0469830856009</v>
      </c>
      <c r="H9" s="682"/>
    </row>
    <row r="10" spans="1:8">
      <c r="A10" s="183">
        <v>4</v>
      </c>
      <c r="B10" s="965" t="s">
        <v>554</v>
      </c>
      <c r="C10" s="965"/>
      <c r="D10" s="342">
        <v>0</v>
      </c>
      <c r="E10" s="69">
        <v>0</v>
      </c>
      <c r="F10" s="342">
        <v>0</v>
      </c>
      <c r="G10" s="69">
        <v>0</v>
      </c>
    </row>
    <row r="11" spans="1:8">
      <c r="A11" s="183" t="s">
        <v>556</v>
      </c>
      <c r="B11" s="965" t="s">
        <v>555</v>
      </c>
      <c r="C11" s="965"/>
      <c r="D11" s="342">
        <v>11729.790273340999</v>
      </c>
      <c r="E11" s="69">
        <v>10938.885247173999</v>
      </c>
      <c r="F11" s="342">
        <v>938.38322186727999</v>
      </c>
      <c r="G11" s="69">
        <v>875.11081977391996</v>
      </c>
      <c r="H11" s="683"/>
    </row>
    <row r="12" spans="1:8">
      <c r="A12" s="183">
        <v>5</v>
      </c>
      <c r="B12" s="965" t="s">
        <v>40</v>
      </c>
      <c r="C12" s="965"/>
      <c r="D12" s="342">
        <v>272406.95432237681</v>
      </c>
      <c r="E12" s="69">
        <v>263951.35868707672</v>
      </c>
      <c r="F12" s="342">
        <v>21792.556345790144</v>
      </c>
      <c r="G12" s="69">
        <v>21116.108694966137</v>
      </c>
    </row>
    <row r="13" spans="1:8">
      <c r="A13" s="94">
        <v>6</v>
      </c>
      <c r="B13" s="971" t="s">
        <v>557</v>
      </c>
      <c r="C13" s="971"/>
      <c r="D13" s="341">
        <v>8323.1269614490502</v>
      </c>
      <c r="E13" s="341">
        <v>5872.1007607777192</v>
      </c>
      <c r="F13" s="341">
        <v>665.850156915924</v>
      </c>
      <c r="G13" s="341">
        <v>469.76806086221757</v>
      </c>
      <c r="H13" s="170"/>
    </row>
    <row r="14" spans="1:8">
      <c r="A14" s="183">
        <v>7</v>
      </c>
      <c r="B14" s="965" t="s">
        <v>38</v>
      </c>
      <c r="C14" s="965"/>
      <c r="D14" s="342">
        <v>7216.3650340100003</v>
      </c>
      <c r="E14" s="69">
        <v>4648.4630014100003</v>
      </c>
      <c r="F14" s="342">
        <v>577.30920272080004</v>
      </c>
      <c r="G14" s="69">
        <v>371.87704011280005</v>
      </c>
    </row>
    <row r="15" spans="1:8">
      <c r="A15" s="183">
        <v>8</v>
      </c>
      <c r="B15" s="965" t="s">
        <v>41</v>
      </c>
      <c r="C15" s="965"/>
      <c r="D15" s="342">
        <v>0</v>
      </c>
      <c r="E15" s="69">
        <v>0</v>
      </c>
      <c r="F15" s="342">
        <v>0</v>
      </c>
      <c r="G15" s="69">
        <v>0</v>
      </c>
    </row>
    <row r="16" spans="1:8">
      <c r="A16" s="183" t="s">
        <v>558</v>
      </c>
      <c r="B16" s="965" t="s">
        <v>560</v>
      </c>
      <c r="C16" s="965"/>
      <c r="D16" s="342">
        <v>169.31716295083001</v>
      </c>
      <c r="E16" s="69">
        <v>245.94078502118001</v>
      </c>
      <c r="F16" s="342">
        <v>13.545373036066401</v>
      </c>
      <c r="G16" s="69">
        <v>19.675262801694402</v>
      </c>
      <c r="H16" s="170"/>
    </row>
    <row r="17" spans="1:8">
      <c r="A17" s="183" t="s">
        <v>559</v>
      </c>
      <c r="B17" s="965" t="s">
        <v>561</v>
      </c>
      <c r="C17" s="965"/>
      <c r="D17" s="342">
        <v>695.04541881682007</v>
      </c>
      <c r="E17" s="69">
        <v>445.61942046842</v>
      </c>
      <c r="F17" s="342">
        <v>55.603633505345606</v>
      </c>
      <c r="G17" s="69">
        <v>35.649553637473602</v>
      </c>
    </row>
    <row r="18" spans="1:8">
      <c r="A18" s="183">
        <v>9</v>
      </c>
      <c r="B18" s="965" t="s">
        <v>562</v>
      </c>
      <c r="C18" s="965"/>
      <c r="D18" s="342">
        <v>242.39934567139983</v>
      </c>
      <c r="E18" s="69">
        <v>532.07755387811892</v>
      </c>
      <c r="F18" s="342">
        <v>19.391947653711988</v>
      </c>
      <c r="G18" s="69">
        <v>42.566204310249518</v>
      </c>
    </row>
    <row r="19" spans="1:8">
      <c r="A19" s="183">
        <v>10</v>
      </c>
      <c r="B19" s="965" t="s">
        <v>9</v>
      </c>
      <c r="C19" s="965"/>
      <c r="D19" s="152"/>
      <c r="E19" s="152"/>
      <c r="F19" s="152"/>
      <c r="G19" s="152"/>
    </row>
    <row r="20" spans="1:8">
      <c r="A20" s="183">
        <v>11</v>
      </c>
      <c r="B20" s="965" t="s">
        <v>9</v>
      </c>
      <c r="C20" s="965"/>
      <c r="D20" s="152"/>
      <c r="E20" s="152"/>
      <c r="F20" s="152"/>
      <c r="G20" s="152"/>
    </row>
    <row r="21" spans="1:8">
      <c r="A21" s="183">
        <v>12</v>
      </c>
      <c r="B21" s="965" t="s">
        <v>9</v>
      </c>
      <c r="C21" s="965"/>
      <c r="D21" s="152"/>
      <c r="E21" s="152"/>
      <c r="F21" s="152"/>
      <c r="G21" s="152"/>
    </row>
    <row r="22" spans="1:8">
      <c r="A22" s="183">
        <v>13</v>
      </c>
      <c r="B22" s="965" t="s">
        <v>9</v>
      </c>
      <c r="C22" s="965"/>
      <c r="D22" s="152"/>
      <c r="E22" s="152"/>
      <c r="F22" s="152"/>
      <c r="G22" s="152"/>
    </row>
    <row r="23" spans="1:8">
      <c r="A23" s="183">
        <v>14</v>
      </c>
      <c r="B23" s="972" t="s">
        <v>9</v>
      </c>
      <c r="C23" s="972"/>
      <c r="D23" s="152"/>
      <c r="E23" s="152"/>
      <c r="F23" s="152"/>
      <c r="G23" s="152"/>
    </row>
    <row r="24" spans="1:8">
      <c r="A24" s="94">
        <v>15</v>
      </c>
      <c r="B24" s="971" t="s">
        <v>42</v>
      </c>
      <c r="C24" s="971"/>
      <c r="D24" s="341">
        <v>0.40228164230000002</v>
      </c>
      <c r="E24" s="341">
        <v>0</v>
      </c>
      <c r="F24" s="341">
        <v>3.2182531383999999E-2</v>
      </c>
      <c r="G24" s="341">
        <v>0</v>
      </c>
    </row>
    <row r="25" spans="1:8">
      <c r="A25" s="302">
        <v>16</v>
      </c>
      <c r="B25" s="973" t="s">
        <v>563</v>
      </c>
      <c r="C25" s="973"/>
      <c r="D25" s="343">
        <v>0</v>
      </c>
      <c r="E25" s="343">
        <v>0</v>
      </c>
      <c r="F25" s="343">
        <v>0</v>
      </c>
      <c r="G25" s="343">
        <v>0</v>
      </c>
    </row>
    <row r="26" spans="1:8">
      <c r="A26" s="183">
        <v>17</v>
      </c>
      <c r="B26" s="965" t="s">
        <v>564</v>
      </c>
      <c r="C26" s="965"/>
      <c r="D26" s="28">
        <v>0</v>
      </c>
      <c r="E26" s="13">
        <v>0</v>
      </c>
      <c r="F26" s="28">
        <v>0</v>
      </c>
      <c r="G26" s="13">
        <v>0</v>
      </c>
    </row>
    <row r="27" spans="1:8">
      <c r="A27" s="183">
        <v>18</v>
      </c>
      <c r="B27" s="965" t="s">
        <v>565</v>
      </c>
      <c r="C27" s="965"/>
      <c r="D27" s="28">
        <v>0</v>
      </c>
      <c r="E27" s="13">
        <v>0</v>
      </c>
      <c r="F27" s="28">
        <v>0</v>
      </c>
      <c r="G27" s="13">
        <v>0</v>
      </c>
    </row>
    <row r="28" spans="1:8">
      <c r="A28" s="183">
        <v>19</v>
      </c>
      <c r="B28" s="965" t="s">
        <v>566</v>
      </c>
      <c r="C28" s="965"/>
      <c r="D28" s="28">
        <v>0</v>
      </c>
      <c r="E28" s="13">
        <v>0</v>
      </c>
      <c r="F28" s="28">
        <v>0</v>
      </c>
      <c r="G28" s="13">
        <v>0</v>
      </c>
    </row>
    <row r="29" spans="1:8">
      <c r="A29" s="183" t="s">
        <v>567</v>
      </c>
      <c r="B29" s="965" t="s">
        <v>1326</v>
      </c>
      <c r="C29" s="965"/>
      <c r="D29" s="28">
        <v>0</v>
      </c>
      <c r="E29" s="13">
        <v>0</v>
      </c>
      <c r="F29" s="684">
        <v>0</v>
      </c>
      <c r="G29" s="14">
        <v>0</v>
      </c>
    </row>
    <row r="30" spans="1:8">
      <c r="A30" s="94">
        <v>20</v>
      </c>
      <c r="B30" s="971" t="s">
        <v>568</v>
      </c>
      <c r="C30" s="971"/>
      <c r="D30" s="341">
        <v>27980.307458964999</v>
      </c>
      <c r="E30" s="341">
        <v>32795.070293985002</v>
      </c>
      <c r="F30" s="341">
        <v>2238.4245967172001</v>
      </c>
      <c r="G30" s="341">
        <v>2623.6056235188003</v>
      </c>
      <c r="H30" s="170"/>
    </row>
    <row r="31" spans="1:8">
      <c r="A31" s="183">
        <v>21</v>
      </c>
      <c r="B31" s="965" t="s">
        <v>38</v>
      </c>
      <c r="C31" s="965"/>
      <c r="D31" s="342">
        <v>8630.1660544326005</v>
      </c>
      <c r="E31" s="69">
        <v>8012.1114041874998</v>
      </c>
      <c r="F31" s="342">
        <v>690.41328435460809</v>
      </c>
      <c r="G31" s="69">
        <v>640.96891233500003</v>
      </c>
      <c r="H31" s="170"/>
    </row>
    <row r="32" spans="1:8">
      <c r="A32" s="183">
        <v>22</v>
      </c>
      <c r="B32" s="965" t="s">
        <v>44</v>
      </c>
      <c r="C32" s="965"/>
      <c r="D32" s="342">
        <v>19350.141404532002</v>
      </c>
      <c r="E32" s="69">
        <v>24782.958889797002</v>
      </c>
      <c r="F32" s="342">
        <v>1548.0113123625601</v>
      </c>
      <c r="G32" s="69">
        <v>1982.6367111837603</v>
      </c>
    </row>
    <row r="33" spans="1:8">
      <c r="A33" s="94" t="s">
        <v>569</v>
      </c>
      <c r="B33" s="971" t="s">
        <v>45</v>
      </c>
      <c r="C33" s="971"/>
      <c r="D33" s="95">
        <v>0</v>
      </c>
      <c r="E33" s="86">
        <v>0</v>
      </c>
      <c r="F33" s="86">
        <v>0</v>
      </c>
      <c r="G33" s="86">
        <v>0</v>
      </c>
    </row>
    <row r="34" spans="1:8">
      <c r="A34" s="302">
        <v>23</v>
      </c>
      <c r="B34" s="973" t="s">
        <v>47</v>
      </c>
      <c r="C34" s="973"/>
      <c r="D34" s="343">
        <v>30944.418022675</v>
      </c>
      <c r="E34" s="343">
        <v>30944.418022675</v>
      </c>
      <c r="F34" s="343">
        <v>2475.5534418140001</v>
      </c>
      <c r="G34" s="343">
        <v>2475.5534418140001</v>
      </c>
    </row>
    <row r="35" spans="1:8">
      <c r="A35" s="183" t="s">
        <v>570</v>
      </c>
      <c r="B35" s="965" t="s">
        <v>48</v>
      </c>
      <c r="C35" s="965"/>
      <c r="D35" s="342">
        <v>30944.418022675</v>
      </c>
      <c r="E35" s="69">
        <v>30944.418022675</v>
      </c>
      <c r="F35" s="342">
        <v>2475.5534418140001</v>
      </c>
      <c r="G35" s="69">
        <v>2475.5534418140001</v>
      </c>
    </row>
    <row r="36" spans="1:8">
      <c r="A36" s="183" t="s">
        <v>571</v>
      </c>
      <c r="B36" s="965" t="s">
        <v>43</v>
      </c>
      <c r="C36" s="965"/>
      <c r="D36" s="342">
        <v>0</v>
      </c>
      <c r="E36" s="69">
        <v>0</v>
      </c>
      <c r="F36" s="342">
        <v>0</v>
      </c>
      <c r="G36" s="69">
        <v>0</v>
      </c>
    </row>
    <row r="37" spans="1:8">
      <c r="A37" s="183" t="s">
        <v>572</v>
      </c>
      <c r="B37" s="965" t="s">
        <v>49</v>
      </c>
      <c r="C37" s="965"/>
      <c r="D37" s="342">
        <v>0</v>
      </c>
      <c r="E37" s="69">
        <v>0</v>
      </c>
      <c r="F37" s="342">
        <v>0</v>
      </c>
      <c r="G37" s="69">
        <v>0</v>
      </c>
    </row>
    <row r="38" spans="1:8">
      <c r="A38" s="94">
        <v>24</v>
      </c>
      <c r="B38" s="971" t="s">
        <v>50</v>
      </c>
      <c r="C38" s="971"/>
      <c r="D38" s="341">
        <v>0</v>
      </c>
      <c r="E38" s="341">
        <v>0</v>
      </c>
      <c r="F38" s="341">
        <v>0</v>
      </c>
      <c r="G38" s="341">
        <v>0</v>
      </c>
    </row>
    <row r="39" spans="1:8">
      <c r="A39" s="94">
        <v>25</v>
      </c>
      <c r="B39" s="971" t="s">
        <v>9</v>
      </c>
      <c r="C39" s="971"/>
      <c r="D39" s="325"/>
      <c r="E39" s="325"/>
      <c r="F39" s="325"/>
      <c r="G39" s="325"/>
      <c r="H39" s="34"/>
    </row>
    <row r="40" spans="1:8">
      <c r="A40" s="94">
        <v>26</v>
      </c>
      <c r="B40" s="971" t="s">
        <v>9</v>
      </c>
      <c r="C40" s="971"/>
      <c r="D40" s="325"/>
      <c r="E40" s="325"/>
      <c r="F40" s="325"/>
      <c r="G40" s="325"/>
      <c r="H40" s="34"/>
    </row>
    <row r="41" spans="1:8">
      <c r="A41" s="94">
        <v>27</v>
      </c>
      <c r="B41" s="971" t="s">
        <v>9</v>
      </c>
      <c r="C41" s="971"/>
      <c r="D41" s="325"/>
      <c r="E41" s="325"/>
      <c r="F41" s="325"/>
      <c r="G41" s="325"/>
      <c r="H41" s="34"/>
    </row>
    <row r="42" spans="1:8">
      <c r="A42" s="94">
        <v>28</v>
      </c>
      <c r="B42" s="971" t="s">
        <v>9</v>
      </c>
      <c r="C42" s="971"/>
      <c r="D42" s="325"/>
      <c r="E42" s="325"/>
      <c r="F42" s="325"/>
      <c r="G42" s="325"/>
      <c r="H42" s="34"/>
    </row>
    <row r="43" spans="1:8">
      <c r="A43" s="265">
        <v>29</v>
      </c>
      <c r="B43" s="974" t="s">
        <v>51</v>
      </c>
      <c r="C43" s="974"/>
      <c r="D43" s="344">
        <v>433354.1845690491</v>
      </c>
      <c r="E43" s="344">
        <v>433017.37988618843</v>
      </c>
      <c r="F43" s="344">
        <v>34668.334765523927</v>
      </c>
      <c r="G43" s="344">
        <v>34641.390390895074</v>
      </c>
      <c r="H43" s="34"/>
    </row>
    <row r="44" spans="1:8" ht="28.5" customHeight="1">
      <c r="H44" s="34"/>
    </row>
    <row r="45" spans="1:8" ht="14.25" customHeight="1">
      <c r="H45" s="34"/>
    </row>
    <row r="46" spans="1:8" ht="14.25" customHeight="1">
      <c r="H46" s="34"/>
    </row>
    <row r="47" spans="1:8">
      <c r="H47" s="34"/>
    </row>
    <row r="48" spans="1:8">
      <c r="H48" s="34"/>
    </row>
    <row r="49" spans="8:8" ht="32.25" customHeight="1"/>
    <row r="51" spans="8:8" ht="15" customHeight="1">
      <c r="H51" s="35"/>
    </row>
    <row r="52" spans="8:8">
      <c r="H52" s="35"/>
    </row>
    <row r="53" spans="8:8">
      <c r="H53" s="35"/>
    </row>
    <row r="54" spans="8:8">
      <c r="H54" s="35"/>
    </row>
    <row r="55" spans="8:8">
      <c r="H55" s="35"/>
    </row>
    <row r="56" spans="8:8">
      <c r="H56" s="35"/>
    </row>
    <row r="57" spans="8:8">
      <c r="H57" s="35"/>
    </row>
    <row r="58" spans="8:8">
      <c r="H58" s="35"/>
    </row>
    <row r="59" spans="8:8">
      <c r="H59" s="35"/>
    </row>
    <row r="60" spans="8:8">
      <c r="H60" s="35"/>
    </row>
    <row r="61" spans="8:8">
      <c r="H61" s="35"/>
    </row>
    <row r="62" spans="8:8">
      <c r="H62" s="35"/>
    </row>
    <row r="63" spans="8:8">
      <c r="H63" s="35"/>
    </row>
    <row r="64" spans="8:8">
      <c r="H64" s="35"/>
    </row>
    <row r="65" spans="2:8">
      <c r="H65" s="35"/>
    </row>
    <row r="66" spans="2:8">
      <c r="H66" s="35"/>
    </row>
    <row r="67" spans="2:8">
      <c r="H67" s="35"/>
    </row>
    <row r="68" spans="2:8">
      <c r="H68" s="35"/>
    </row>
    <row r="69" spans="2:8">
      <c r="H69" s="35"/>
    </row>
    <row r="70" spans="2:8">
      <c r="H70" s="35"/>
    </row>
    <row r="71" spans="2:8">
      <c r="H71" s="35"/>
    </row>
    <row r="72" spans="2:8">
      <c r="H72" s="35"/>
    </row>
    <row r="73" spans="2:8" ht="194.25" customHeight="1">
      <c r="H73" s="35"/>
    </row>
    <row r="74" spans="2:8">
      <c r="B74" s="326"/>
      <c r="C74" s="524"/>
      <c r="D74" s="524"/>
      <c r="E74" s="524"/>
      <c r="F74" s="524"/>
      <c r="G74" s="27" t="s">
        <v>78</v>
      </c>
    </row>
    <row r="75" spans="2:8">
      <c r="B75" s="30"/>
      <c r="C75" s="30"/>
      <c r="D75" s="30"/>
      <c r="E75" s="30"/>
      <c r="F75" s="30"/>
      <c r="G75" s="30"/>
      <c r="H75" s="35"/>
    </row>
    <row r="76" spans="2:8">
      <c r="B76" s="30"/>
      <c r="C76" s="30"/>
      <c r="D76" s="30"/>
      <c r="E76" s="30"/>
      <c r="F76" s="30"/>
      <c r="G76" s="30"/>
      <c r="H76" s="35"/>
    </row>
    <row r="77" spans="2:8">
      <c r="B77" s="30"/>
      <c r="C77" s="30"/>
      <c r="D77" s="30"/>
      <c r="E77" s="30"/>
      <c r="F77" s="30"/>
      <c r="G77" s="30"/>
      <c r="H77" s="35"/>
    </row>
    <row r="78" spans="2:8">
      <c r="B78" s="30"/>
      <c r="C78" s="30"/>
      <c r="D78" s="30"/>
      <c r="E78" s="30"/>
      <c r="F78" s="30"/>
      <c r="G78" s="30"/>
      <c r="H78" s="35"/>
    </row>
    <row r="79" spans="2:8">
      <c r="B79" s="30"/>
      <c r="C79" s="30"/>
      <c r="D79" s="30"/>
      <c r="E79" s="30"/>
      <c r="F79" s="30"/>
      <c r="G79" s="30"/>
      <c r="H79" s="35"/>
    </row>
    <row r="80" spans="2:8">
      <c r="B80" s="30"/>
      <c r="C80" s="30"/>
      <c r="D80" s="30"/>
      <c r="E80" s="30"/>
      <c r="F80" s="30"/>
      <c r="G80" s="30"/>
      <c r="H80" s="35"/>
    </row>
    <row r="81" spans="2:8">
      <c r="B81" s="30"/>
      <c r="C81" s="30"/>
      <c r="D81" s="30"/>
      <c r="E81" s="30"/>
      <c r="F81" s="30"/>
      <c r="G81" s="30"/>
      <c r="H81" s="35"/>
    </row>
    <row r="82" spans="2:8">
      <c r="B82" s="30"/>
      <c r="C82" s="30"/>
      <c r="D82" s="30"/>
      <c r="E82" s="30"/>
      <c r="F82" s="30"/>
      <c r="G82" s="30"/>
      <c r="H82" s="35"/>
    </row>
    <row r="83" spans="2:8">
      <c r="B83" s="30"/>
      <c r="C83" s="30"/>
      <c r="D83" s="30"/>
      <c r="E83" s="30"/>
      <c r="F83" s="30"/>
      <c r="G83" s="30"/>
      <c r="H83" s="35"/>
    </row>
    <row r="84" spans="2:8">
      <c r="B84" s="30"/>
      <c r="C84" s="30"/>
      <c r="D84" s="30"/>
      <c r="E84" s="30"/>
      <c r="F84" s="30"/>
      <c r="G84" s="30"/>
      <c r="H84" s="35"/>
    </row>
    <row r="85" spans="2:8">
      <c r="B85" s="30"/>
      <c r="C85" s="30"/>
      <c r="D85" s="30"/>
      <c r="E85" s="30"/>
      <c r="F85" s="30"/>
      <c r="G85" s="30"/>
      <c r="H85" s="35"/>
    </row>
    <row r="86" spans="2:8">
      <c r="B86" s="30"/>
      <c r="C86" s="30"/>
      <c r="D86" s="30"/>
      <c r="E86" s="30"/>
      <c r="F86" s="30"/>
      <c r="G86" s="30"/>
      <c r="H86" s="35"/>
    </row>
    <row r="87" spans="2:8">
      <c r="B87" s="30"/>
      <c r="C87" s="30"/>
      <c r="D87" s="30"/>
      <c r="E87" s="30"/>
      <c r="F87" s="30"/>
      <c r="G87" s="30"/>
      <c r="H87" s="35"/>
    </row>
    <row r="88" spans="2:8">
      <c r="B88" s="30"/>
      <c r="C88" s="30"/>
      <c r="D88" s="30"/>
      <c r="E88" s="30"/>
      <c r="F88" s="30"/>
      <c r="G88" s="30"/>
      <c r="H88" s="35"/>
    </row>
    <row r="89" spans="2:8">
      <c r="B89" s="30"/>
      <c r="C89" s="30"/>
      <c r="D89" s="30"/>
      <c r="E89" s="30"/>
      <c r="F89" s="30"/>
      <c r="G89" s="30"/>
      <c r="H89" s="35"/>
    </row>
    <row r="90" spans="2:8">
      <c r="B90" s="30"/>
      <c r="C90" s="30"/>
      <c r="D90" s="30"/>
      <c r="E90" s="30"/>
      <c r="F90" s="30"/>
      <c r="G90" s="30"/>
      <c r="H90" s="35"/>
    </row>
    <row r="91" spans="2:8">
      <c r="B91" s="30"/>
      <c r="C91" s="30"/>
      <c r="D91" s="30"/>
      <c r="E91" s="30"/>
      <c r="F91" s="30"/>
      <c r="G91" s="30"/>
      <c r="H91" s="35"/>
    </row>
    <row r="92" spans="2:8">
      <c r="B92" s="30"/>
      <c r="C92" s="30"/>
      <c r="D92" s="30"/>
      <c r="E92" s="30"/>
      <c r="F92" s="30"/>
      <c r="G92" s="30"/>
      <c r="H92" s="35"/>
    </row>
    <row r="93" spans="2:8">
      <c r="B93" s="30"/>
      <c r="C93" s="30"/>
      <c r="D93" s="30"/>
      <c r="E93" s="30"/>
      <c r="F93" s="30"/>
      <c r="G93" s="30"/>
      <c r="H93" s="35"/>
    </row>
    <row r="94" spans="2:8">
      <c r="B94" s="30"/>
      <c r="C94" s="30"/>
      <c r="D94" s="30"/>
      <c r="E94" s="30"/>
      <c r="F94" s="30"/>
      <c r="G94" s="30"/>
      <c r="H94" s="35"/>
    </row>
    <row r="95" spans="2:8">
      <c r="B95" s="30"/>
      <c r="C95" s="30"/>
      <c r="D95" s="30"/>
      <c r="E95" s="30"/>
      <c r="F95" s="30"/>
      <c r="G95" s="30"/>
      <c r="H95" s="35"/>
    </row>
    <row r="96" spans="2:8">
      <c r="B96" s="30"/>
      <c r="C96" s="30"/>
      <c r="D96" s="30"/>
      <c r="E96" s="30"/>
      <c r="F96" s="30"/>
      <c r="G96" s="30"/>
      <c r="H96" s="35"/>
    </row>
    <row r="97" spans="2:8">
      <c r="B97" s="30"/>
      <c r="C97" s="30"/>
      <c r="D97" s="30"/>
      <c r="E97" s="30"/>
      <c r="F97" s="30"/>
      <c r="G97" s="30"/>
      <c r="H97" s="35"/>
    </row>
    <row r="98" spans="2:8">
      <c r="B98" s="30"/>
      <c r="C98" s="30"/>
      <c r="D98" s="30"/>
      <c r="E98" s="30"/>
      <c r="F98" s="30"/>
      <c r="G98" s="30"/>
      <c r="H98" s="35"/>
    </row>
    <row r="99" spans="2:8">
      <c r="B99" s="30"/>
      <c r="C99" s="30"/>
      <c r="D99" s="30"/>
      <c r="E99" s="30"/>
      <c r="F99" s="30"/>
      <c r="G99" s="30"/>
      <c r="H99" s="35"/>
    </row>
    <row r="100" spans="2:8">
      <c r="B100" s="30"/>
      <c r="C100" s="30"/>
      <c r="D100" s="30"/>
      <c r="E100" s="30"/>
      <c r="F100" s="30"/>
      <c r="G100" s="30"/>
      <c r="H100" s="35"/>
    </row>
    <row r="101" spans="2:8">
      <c r="B101" s="30"/>
      <c r="C101" s="30"/>
      <c r="D101" s="30"/>
      <c r="E101" s="30"/>
      <c r="F101" s="30"/>
      <c r="G101" s="30"/>
      <c r="H101" s="35"/>
    </row>
    <row r="102" spans="2:8">
      <c r="B102" s="30"/>
      <c r="C102" s="30"/>
      <c r="D102" s="30"/>
      <c r="E102" s="30"/>
      <c r="F102" s="30"/>
      <c r="G102" s="30"/>
      <c r="H102" s="35"/>
    </row>
    <row r="103" spans="2:8">
      <c r="B103" s="30"/>
      <c r="C103" s="30"/>
      <c r="D103" s="30"/>
      <c r="E103" s="30"/>
      <c r="F103" s="30"/>
      <c r="G103" s="30"/>
      <c r="H103" s="35"/>
    </row>
    <row r="104" spans="2:8">
      <c r="B104" s="30"/>
      <c r="C104" s="30"/>
      <c r="D104" s="30"/>
      <c r="E104" s="30"/>
      <c r="F104" s="30"/>
      <c r="G104" s="30"/>
      <c r="H104" s="35"/>
    </row>
    <row r="105" spans="2:8">
      <c r="B105" s="30"/>
      <c r="C105" s="30"/>
      <c r="D105" s="30"/>
      <c r="E105" s="30"/>
      <c r="F105" s="30"/>
      <c r="G105" s="30"/>
      <c r="H105" s="35"/>
    </row>
    <row r="106" spans="2:8">
      <c r="B106" s="30"/>
      <c r="C106" s="30"/>
      <c r="D106" s="30"/>
      <c r="E106" s="30"/>
      <c r="F106" s="30"/>
      <c r="G106" s="30"/>
      <c r="H106" s="35"/>
    </row>
    <row r="107" spans="2:8">
      <c r="B107" s="30"/>
      <c r="C107" s="30"/>
      <c r="D107" s="30"/>
      <c r="E107" s="30"/>
      <c r="F107" s="30"/>
      <c r="G107" s="30"/>
      <c r="H107" s="35"/>
    </row>
    <row r="108" spans="2:8">
      <c r="B108" s="30"/>
      <c r="C108" s="30"/>
      <c r="D108" s="30"/>
      <c r="E108" s="30"/>
      <c r="F108" s="30"/>
      <c r="G108" s="30"/>
      <c r="H108" s="35"/>
    </row>
    <row r="109" spans="2:8">
      <c r="B109" s="30"/>
      <c r="C109" s="30"/>
      <c r="D109" s="30"/>
      <c r="E109" s="30"/>
      <c r="F109" s="30"/>
      <c r="G109" s="30"/>
      <c r="H109" s="35"/>
    </row>
    <row r="110" spans="2:8">
      <c r="B110" s="30"/>
      <c r="C110" s="30"/>
      <c r="D110" s="30"/>
      <c r="E110" s="30"/>
      <c r="F110" s="30"/>
      <c r="G110" s="30"/>
      <c r="H110" s="35"/>
    </row>
    <row r="111" spans="2:8">
      <c r="B111" s="30"/>
      <c r="C111" s="30"/>
      <c r="D111" s="30"/>
      <c r="E111" s="30"/>
      <c r="F111" s="30"/>
      <c r="G111" s="30"/>
      <c r="H111" s="35"/>
    </row>
    <row r="112" spans="2:8">
      <c r="B112" s="30"/>
      <c r="C112" s="30"/>
      <c r="D112" s="30"/>
      <c r="E112" s="30"/>
      <c r="F112" s="30"/>
      <c r="G112" s="30"/>
      <c r="H112" s="35"/>
    </row>
    <row r="113" spans="2:8">
      <c r="B113" s="30"/>
      <c r="C113" s="30"/>
      <c r="D113" s="30"/>
      <c r="E113" s="30"/>
      <c r="F113" s="30"/>
      <c r="G113" s="30"/>
      <c r="H113" s="35"/>
    </row>
    <row r="114" spans="2:8">
      <c r="B114" s="30"/>
      <c r="C114" s="30"/>
      <c r="D114" s="30"/>
      <c r="E114" s="30"/>
      <c r="F114" s="30"/>
      <c r="G114" s="30"/>
      <c r="H114" s="35"/>
    </row>
    <row r="115" spans="2:8">
      <c r="B115" s="30"/>
      <c r="C115" s="30"/>
      <c r="D115" s="30"/>
      <c r="E115" s="30"/>
      <c r="F115" s="30"/>
      <c r="G115" s="30"/>
      <c r="H115" s="35"/>
    </row>
    <row r="116" spans="2:8">
      <c r="B116" s="30"/>
      <c r="C116" s="30"/>
      <c r="D116" s="30"/>
      <c r="E116" s="30"/>
      <c r="F116" s="30"/>
      <c r="G116" s="30"/>
      <c r="H116" s="35"/>
    </row>
    <row r="117" spans="2:8">
      <c r="B117" s="30"/>
      <c r="C117" s="30"/>
      <c r="D117" s="30"/>
      <c r="E117" s="30"/>
      <c r="F117" s="30"/>
      <c r="G117" s="30"/>
      <c r="H117" s="35"/>
    </row>
    <row r="118" spans="2:8">
      <c r="B118" s="30"/>
      <c r="C118" s="30"/>
      <c r="D118" s="30"/>
      <c r="E118" s="30"/>
      <c r="F118" s="30"/>
      <c r="G118" s="30"/>
      <c r="H118" s="35"/>
    </row>
    <row r="119" spans="2:8">
      <c r="B119" s="30"/>
      <c r="C119" s="30"/>
      <c r="D119" s="30"/>
      <c r="E119" s="30"/>
      <c r="F119" s="30"/>
      <c r="G119" s="30"/>
      <c r="H119" s="35"/>
    </row>
    <row r="120" spans="2:8">
      <c r="B120" s="30"/>
      <c r="C120" s="30"/>
      <c r="D120" s="30"/>
      <c r="E120" s="30"/>
      <c r="F120" s="30"/>
      <c r="G120" s="30"/>
      <c r="H120" s="35"/>
    </row>
    <row r="121" spans="2:8">
      <c r="B121" s="35"/>
      <c r="C121" s="35"/>
      <c r="D121" s="35"/>
      <c r="E121" s="35"/>
      <c r="F121" s="35"/>
      <c r="G121" s="35"/>
      <c r="H121" s="35"/>
    </row>
    <row r="122" spans="2:8">
      <c r="B122" s="35"/>
      <c r="C122" s="35"/>
      <c r="D122" s="35"/>
      <c r="E122" s="35"/>
      <c r="F122" s="35"/>
      <c r="G122" s="35"/>
      <c r="H122" s="35"/>
    </row>
  </sheetData>
  <mergeCells count="40">
    <mergeCell ref="B40:C40"/>
    <mergeCell ref="B41:C41"/>
    <mergeCell ref="B42:C42"/>
    <mergeCell ref="B43:C43"/>
    <mergeCell ref="B34:C34"/>
    <mergeCell ref="B35:C35"/>
    <mergeCell ref="B36:C36"/>
    <mergeCell ref="B37:C37"/>
    <mergeCell ref="B38:C38"/>
    <mergeCell ref="B39:C39"/>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2:G2"/>
    <mergeCell ref="D4:E4"/>
    <mergeCell ref="F4:G4"/>
    <mergeCell ref="B7:C7"/>
    <mergeCell ref="B8:C8"/>
  </mergeCells>
  <hyperlinks>
    <hyperlink ref="G1" location="Index!A1" display="Index" xr:uid="{4E9E0543-FF57-4B49-A460-AC09F36EBC42}"/>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C0CB-123E-4388-9CD2-8EEE3F44D5B3}">
  <sheetPr>
    <tabColor rgb="FF5B9BD5"/>
  </sheetPr>
  <dimension ref="A1:N37"/>
  <sheetViews>
    <sheetView showGridLines="0" zoomScaleNormal="100" workbookViewId="0"/>
  </sheetViews>
  <sheetFormatPr defaultRowHeight="14.5"/>
  <cols>
    <col min="1" max="1" width="3.1796875" customWidth="1"/>
    <col min="2" max="2" width="32.453125" bestFit="1" customWidth="1"/>
    <col min="3" max="10" width="11.26953125" customWidth="1"/>
  </cols>
  <sheetData>
    <row r="1" spans="1:10" s="2" customFormat="1" ht="15.75" customHeight="1">
      <c r="A1" s="3" t="s">
        <v>287</v>
      </c>
      <c r="B1" s="3"/>
      <c r="C1" s="3"/>
      <c r="D1" s="3"/>
      <c r="E1" s="3"/>
      <c r="F1" s="3"/>
      <c r="G1" s="3"/>
      <c r="H1" s="3"/>
      <c r="I1" s="108"/>
      <c r="J1" s="108" t="s">
        <v>207</v>
      </c>
    </row>
    <row r="2" spans="1:10" s="2" customFormat="1" ht="15.75" customHeight="1">
      <c r="A2" s="1031" t="s">
        <v>1618</v>
      </c>
      <c r="B2" s="1031"/>
      <c r="C2" s="1031"/>
      <c r="D2" s="1031"/>
      <c r="E2" s="1031"/>
      <c r="F2" s="1031"/>
      <c r="G2" s="1031"/>
      <c r="H2" s="1031"/>
      <c r="I2" s="1031"/>
      <c r="J2" s="1031"/>
    </row>
    <row r="3" spans="1:10" s="2" customFormat="1" ht="14">
      <c r="A3" s="167"/>
      <c r="H3" s="26"/>
    </row>
    <row r="4" spans="1:10" s="2" customFormat="1" ht="14">
      <c r="A4" s="172"/>
      <c r="B4" s="48"/>
      <c r="C4" s="163" t="s">
        <v>261</v>
      </c>
      <c r="D4" s="163" t="s">
        <v>262</v>
      </c>
      <c r="E4" s="163" t="s">
        <v>263</v>
      </c>
      <c r="F4" s="163" t="s">
        <v>264</v>
      </c>
      <c r="G4" s="163" t="s">
        <v>265</v>
      </c>
      <c r="H4" s="163" t="s">
        <v>266</v>
      </c>
      <c r="I4" s="164" t="s">
        <v>267</v>
      </c>
      <c r="J4" s="163" t="s">
        <v>268</v>
      </c>
    </row>
    <row r="5" spans="1:10" ht="48" customHeight="1">
      <c r="B5" s="160"/>
      <c r="C5" s="1012" t="s">
        <v>288</v>
      </c>
      <c r="D5" s="1013"/>
      <c r="E5" s="1013"/>
      <c r="F5" s="1014"/>
      <c r="G5" s="1032" t="s">
        <v>289</v>
      </c>
      <c r="H5" s="1033"/>
      <c r="I5" s="1034" t="s">
        <v>290</v>
      </c>
      <c r="J5" s="1035"/>
    </row>
    <row r="6" spans="1:10" ht="24" customHeight="1">
      <c r="A6" s="155"/>
      <c r="B6" s="160"/>
      <c r="C6" s="1036" t="s">
        <v>291</v>
      </c>
      <c r="D6" s="1018" t="s">
        <v>292</v>
      </c>
      <c r="E6" s="1019"/>
      <c r="F6" s="1020"/>
      <c r="G6" s="1038" t="s">
        <v>293</v>
      </c>
      <c r="H6" s="1038" t="s">
        <v>294</v>
      </c>
      <c r="I6" s="156"/>
      <c r="J6" s="1040" t="s">
        <v>295</v>
      </c>
    </row>
    <row r="7" spans="1:10" ht="66" customHeight="1">
      <c r="A7" s="1042" t="s">
        <v>1626</v>
      </c>
      <c r="B7" s="1043"/>
      <c r="C7" s="1037"/>
      <c r="D7" s="195"/>
      <c r="E7" s="161" t="s">
        <v>109</v>
      </c>
      <c r="F7" s="161" t="s">
        <v>110</v>
      </c>
      <c r="G7" s="1039"/>
      <c r="H7" s="1039"/>
      <c r="I7" s="157"/>
      <c r="J7" s="1041"/>
    </row>
    <row r="8" spans="1:10">
      <c r="A8" s="183" t="s">
        <v>923</v>
      </c>
      <c r="B8" s="183" t="s">
        <v>922</v>
      </c>
      <c r="C8" s="710">
        <v>0</v>
      </c>
      <c r="D8" s="322">
        <v>0</v>
      </c>
      <c r="E8" s="322">
        <v>0</v>
      </c>
      <c r="F8" s="322">
        <v>0</v>
      </c>
      <c r="G8" s="711">
        <v>0</v>
      </c>
      <c r="H8" s="711">
        <v>0</v>
      </c>
      <c r="I8" s="712">
        <v>0</v>
      </c>
      <c r="J8" s="712">
        <v>0</v>
      </c>
    </row>
    <row r="9" spans="1:10">
      <c r="A9" s="183" t="s">
        <v>407</v>
      </c>
      <c r="B9" s="183" t="s">
        <v>111</v>
      </c>
      <c r="C9" s="713">
        <v>298.57833858999999</v>
      </c>
      <c r="D9" s="713">
        <v>1921.87507899</v>
      </c>
      <c r="E9" s="713">
        <v>1921.87507899</v>
      </c>
      <c r="F9" s="713">
        <v>485.56410295999996</v>
      </c>
      <c r="G9" s="713">
        <v>-4.0228084100000006</v>
      </c>
      <c r="H9" s="713">
        <v>-526.13764819999994</v>
      </c>
      <c r="I9" s="713">
        <v>1398.4873431205101</v>
      </c>
      <c r="J9" s="713">
        <v>1252.5946544538301</v>
      </c>
    </row>
    <row r="10" spans="1:10">
      <c r="A10" s="183" t="s">
        <v>408</v>
      </c>
      <c r="B10" s="194" t="s">
        <v>296</v>
      </c>
      <c r="C10" s="713">
        <v>0</v>
      </c>
      <c r="D10" s="713">
        <v>0</v>
      </c>
      <c r="E10" s="713">
        <v>0</v>
      </c>
      <c r="F10" s="713">
        <v>0</v>
      </c>
      <c r="G10" s="713">
        <v>0</v>
      </c>
      <c r="H10" s="713">
        <v>0</v>
      </c>
      <c r="I10" s="713">
        <v>0</v>
      </c>
      <c r="J10" s="713">
        <v>0</v>
      </c>
    </row>
    <row r="11" spans="1:10">
      <c r="A11" s="183" t="s">
        <v>409</v>
      </c>
      <c r="B11" s="194" t="s">
        <v>297</v>
      </c>
      <c r="C11" s="713">
        <v>0</v>
      </c>
      <c r="D11" s="713">
        <v>0</v>
      </c>
      <c r="E11" s="713">
        <v>0</v>
      </c>
      <c r="F11" s="713">
        <v>0</v>
      </c>
      <c r="G11" s="713">
        <v>0</v>
      </c>
      <c r="H11" s="713">
        <v>0</v>
      </c>
      <c r="I11" s="713">
        <v>0</v>
      </c>
      <c r="J11" s="713">
        <v>0</v>
      </c>
    </row>
    <row r="12" spans="1:10">
      <c r="A12" s="183" t="s">
        <v>410</v>
      </c>
      <c r="B12" s="194" t="s">
        <v>298</v>
      </c>
      <c r="C12" s="714">
        <v>0</v>
      </c>
      <c r="D12" s="714">
        <v>0</v>
      </c>
      <c r="E12" s="714">
        <v>0</v>
      </c>
      <c r="F12" s="714">
        <v>0</v>
      </c>
      <c r="G12" s="714">
        <v>0</v>
      </c>
      <c r="H12" s="714">
        <v>0</v>
      </c>
      <c r="I12" s="714">
        <v>0</v>
      </c>
      <c r="J12" s="714">
        <v>0</v>
      </c>
    </row>
    <row r="13" spans="1:10">
      <c r="A13" s="183" t="s">
        <v>411</v>
      </c>
      <c r="B13" s="194" t="s">
        <v>299</v>
      </c>
      <c r="C13" s="714">
        <v>0</v>
      </c>
      <c r="D13" s="714">
        <v>51.991628240000004</v>
      </c>
      <c r="E13" s="714">
        <v>51.991628240000004</v>
      </c>
      <c r="F13" s="714">
        <v>51.991628240000004</v>
      </c>
      <c r="G13" s="714">
        <v>0</v>
      </c>
      <c r="H13" s="714">
        <v>-51.991628240000004</v>
      </c>
      <c r="I13" s="714">
        <v>0</v>
      </c>
      <c r="J13" s="714">
        <v>0</v>
      </c>
    </row>
    <row r="14" spans="1:10">
      <c r="A14" s="183" t="s">
        <v>412</v>
      </c>
      <c r="B14" s="194" t="s">
        <v>300</v>
      </c>
      <c r="C14" s="714">
        <v>33.256418119999999</v>
      </c>
      <c r="D14" s="714">
        <v>631.01222184999995</v>
      </c>
      <c r="E14" s="714">
        <v>631.01222184999995</v>
      </c>
      <c r="F14" s="714">
        <v>236.55082388999998</v>
      </c>
      <c r="G14" s="714">
        <v>-1.397149</v>
      </c>
      <c r="H14" s="714">
        <v>-223.38899382999998</v>
      </c>
      <c r="I14" s="714">
        <v>413.72896146269397</v>
      </c>
      <c r="J14" s="714">
        <v>387.3041682397</v>
      </c>
    </row>
    <row r="15" spans="1:10">
      <c r="A15" s="183" t="s">
        <v>413</v>
      </c>
      <c r="B15" s="194" t="s">
        <v>301</v>
      </c>
      <c r="C15" s="713">
        <v>265.32192047000001</v>
      </c>
      <c r="D15" s="713">
        <v>1238.8712289</v>
      </c>
      <c r="E15" s="713">
        <v>1238.8712289</v>
      </c>
      <c r="F15" s="713">
        <v>197.02165083000003</v>
      </c>
      <c r="G15" s="713">
        <v>-2.6256594100000004</v>
      </c>
      <c r="H15" s="713">
        <v>-250.75702612999999</v>
      </c>
      <c r="I15" s="713">
        <v>984.75838165781306</v>
      </c>
      <c r="J15" s="713">
        <v>865.29048621412767</v>
      </c>
    </row>
    <row r="16" spans="1:10">
      <c r="A16" s="183" t="s">
        <v>414</v>
      </c>
      <c r="B16" s="183" t="s">
        <v>302</v>
      </c>
      <c r="C16" s="713">
        <v>0</v>
      </c>
      <c r="D16" s="713">
        <v>0</v>
      </c>
      <c r="E16" s="713">
        <v>0</v>
      </c>
      <c r="F16" s="713">
        <v>0</v>
      </c>
      <c r="G16" s="713">
        <v>0</v>
      </c>
      <c r="H16" s="713">
        <v>0</v>
      </c>
      <c r="I16" s="713">
        <v>0</v>
      </c>
      <c r="J16" s="713">
        <v>0</v>
      </c>
    </row>
    <row r="17" spans="1:14">
      <c r="A17" s="183" t="s">
        <v>415</v>
      </c>
      <c r="B17" s="183" t="s">
        <v>303</v>
      </c>
      <c r="C17" s="713">
        <v>0</v>
      </c>
      <c r="D17" s="713">
        <v>4.9000776131399997</v>
      </c>
      <c r="E17" s="713">
        <v>4.9000776131399997</v>
      </c>
      <c r="F17" s="713">
        <v>0</v>
      </c>
      <c r="G17" s="713">
        <v>0</v>
      </c>
      <c r="H17" s="713">
        <v>0</v>
      </c>
      <c r="I17" s="713"/>
      <c r="J17" s="713"/>
    </row>
    <row r="18" spans="1:14">
      <c r="A18" s="314">
        <v>100</v>
      </c>
      <c r="B18" s="128" t="s">
        <v>51</v>
      </c>
      <c r="C18" s="715">
        <v>298.57833858999999</v>
      </c>
      <c r="D18" s="715">
        <v>1926.77515660314</v>
      </c>
      <c r="E18" s="715">
        <v>1926.77515660314</v>
      </c>
      <c r="F18" s="715">
        <v>485.56410295999996</v>
      </c>
      <c r="G18" s="715">
        <v>-4.0228084100000006</v>
      </c>
      <c r="H18" s="715">
        <v>-526.13764819999994</v>
      </c>
      <c r="I18" s="715">
        <v>1398.4873431205101</v>
      </c>
      <c r="J18" s="715">
        <v>1252.5946544538301</v>
      </c>
      <c r="L18" s="182"/>
      <c r="N18" s="546"/>
    </row>
    <row r="19" spans="1:14">
      <c r="A19" s="68"/>
      <c r="B19" s="707"/>
      <c r="C19" s="707"/>
      <c r="D19" s="707"/>
      <c r="E19" s="707"/>
      <c r="F19" s="707"/>
      <c r="G19" s="707"/>
      <c r="H19" s="707"/>
      <c r="I19" s="707"/>
    </row>
    <row r="20" spans="1:14">
      <c r="C20" s="546"/>
    </row>
    <row r="21" spans="1:14">
      <c r="A21" s="172"/>
      <c r="B21" s="48"/>
      <c r="C21" s="163" t="s">
        <v>261</v>
      </c>
      <c r="D21" s="163" t="s">
        <v>262</v>
      </c>
      <c r="E21" s="163" t="s">
        <v>263</v>
      </c>
      <c r="F21" s="163" t="s">
        <v>264</v>
      </c>
      <c r="G21" s="163" t="s">
        <v>265</v>
      </c>
      <c r="H21" s="163" t="s">
        <v>266</v>
      </c>
      <c r="I21" s="164" t="s">
        <v>267</v>
      </c>
      <c r="J21" s="163" t="s">
        <v>268</v>
      </c>
    </row>
    <row r="22" spans="1:14" ht="48" customHeight="1">
      <c r="B22" s="160"/>
      <c r="C22" s="1012" t="s">
        <v>288</v>
      </c>
      <c r="D22" s="1013"/>
      <c r="E22" s="1013"/>
      <c r="F22" s="1014"/>
      <c r="G22" s="1032" t="s">
        <v>289</v>
      </c>
      <c r="H22" s="1033"/>
      <c r="I22" s="1034" t="s">
        <v>290</v>
      </c>
      <c r="J22" s="1035"/>
    </row>
    <row r="23" spans="1:14">
      <c r="A23" s="155"/>
      <c r="B23" s="160"/>
      <c r="C23" s="1036" t="s">
        <v>291</v>
      </c>
      <c r="D23" s="1018" t="s">
        <v>292</v>
      </c>
      <c r="E23" s="1019"/>
      <c r="F23" s="1020"/>
      <c r="G23" s="1038" t="s">
        <v>293</v>
      </c>
      <c r="H23" s="1038" t="s">
        <v>294</v>
      </c>
      <c r="I23" s="156"/>
      <c r="J23" s="1040" t="s">
        <v>295</v>
      </c>
    </row>
    <row r="24" spans="1:14" ht="66" customHeight="1">
      <c r="A24" s="1042" t="s">
        <v>1617</v>
      </c>
      <c r="B24" s="1043"/>
      <c r="C24" s="1037"/>
      <c r="D24" s="195"/>
      <c r="E24" s="161" t="s">
        <v>109</v>
      </c>
      <c r="F24" s="161" t="s">
        <v>110</v>
      </c>
      <c r="G24" s="1039"/>
      <c r="H24" s="1039"/>
      <c r="I24" s="157"/>
      <c r="J24" s="1041"/>
    </row>
    <row r="25" spans="1:14">
      <c r="A25" s="183" t="s">
        <v>923</v>
      </c>
      <c r="B25" s="183" t="s">
        <v>922</v>
      </c>
      <c r="C25" s="710">
        <v>0</v>
      </c>
      <c r="D25" s="322">
        <v>0</v>
      </c>
      <c r="E25" s="322">
        <v>0</v>
      </c>
      <c r="F25" s="322">
        <v>0</v>
      </c>
      <c r="G25" s="711">
        <v>0</v>
      </c>
      <c r="H25" s="711">
        <v>0</v>
      </c>
      <c r="I25" s="712">
        <v>0</v>
      </c>
      <c r="J25" s="712">
        <v>0</v>
      </c>
    </row>
    <row r="26" spans="1:14">
      <c r="A26" s="183" t="s">
        <v>407</v>
      </c>
      <c r="B26" s="183" t="s">
        <v>111</v>
      </c>
      <c r="C26" s="713">
        <v>413.47391858999998</v>
      </c>
      <c r="D26" s="713">
        <v>1825.68660944</v>
      </c>
      <c r="E26" s="713">
        <v>1825.6727825299999</v>
      </c>
      <c r="F26" s="713">
        <v>469.21507880000001</v>
      </c>
      <c r="G26" s="713">
        <v>-9.3268094000000001</v>
      </c>
      <c r="H26" s="713">
        <v>-434.89773038999999</v>
      </c>
      <c r="I26" s="713">
        <v>1462.05898641566</v>
      </c>
      <c r="J26" s="713">
        <v>1208.16827120737</v>
      </c>
    </row>
    <row r="27" spans="1:14">
      <c r="A27" s="183" t="s">
        <v>408</v>
      </c>
      <c r="B27" s="194" t="s">
        <v>296</v>
      </c>
      <c r="C27" s="713">
        <v>0</v>
      </c>
      <c r="D27" s="713">
        <v>0</v>
      </c>
      <c r="E27" s="713">
        <v>0</v>
      </c>
      <c r="F27" s="713">
        <v>0</v>
      </c>
      <c r="G27" s="713">
        <v>0</v>
      </c>
      <c r="H27" s="713">
        <v>0</v>
      </c>
      <c r="I27" s="713">
        <v>0</v>
      </c>
      <c r="J27" s="713">
        <v>0</v>
      </c>
    </row>
    <row r="28" spans="1:14">
      <c r="A28" s="183" t="s">
        <v>409</v>
      </c>
      <c r="B28" s="194" t="s">
        <v>297</v>
      </c>
      <c r="C28" s="713">
        <v>0</v>
      </c>
      <c r="D28" s="713">
        <v>0</v>
      </c>
      <c r="E28" s="713">
        <v>0</v>
      </c>
      <c r="F28" s="713">
        <v>0</v>
      </c>
      <c r="G28" s="713">
        <v>0</v>
      </c>
      <c r="H28" s="713">
        <v>0</v>
      </c>
      <c r="I28" s="713">
        <v>0</v>
      </c>
      <c r="J28" s="713">
        <v>0</v>
      </c>
    </row>
    <row r="29" spans="1:14">
      <c r="A29" s="183" t="s">
        <v>410</v>
      </c>
      <c r="B29" s="194" t="s">
        <v>298</v>
      </c>
      <c r="C29" s="714">
        <v>0</v>
      </c>
      <c r="D29" s="714">
        <v>0</v>
      </c>
      <c r="E29" s="714">
        <v>0</v>
      </c>
      <c r="F29" s="714">
        <v>0</v>
      </c>
      <c r="G29" s="714">
        <v>0</v>
      </c>
      <c r="H29" s="714">
        <v>0</v>
      </c>
      <c r="I29" s="714">
        <v>0</v>
      </c>
      <c r="J29" s="714">
        <v>0</v>
      </c>
    </row>
    <row r="30" spans="1:14">
      <c r="A30" s="183" t="s">
        <v>411</v>
      </c>
      <c r="B30" s="194" t="s">
        <v>299</v>
      </c>
      <c r="C30" s="714">
        <v>0.25699513000000002</v>
      </c>
      <c r="D30" s="714">
        <v>41.519446969999997</v>
      </c>
      <c r="E30" s="714">
        <v>41.519446969999997</v>
      </c>
      <c r="F30" s="714">
        <v>37.990989380000002</v>
      </c>
      <c r="G30" s="714">
        <v>-9.8628529999999992E-2</v>
      </c>
      <c r="H30" s="714">
        <v>-40.955105930000002</v>
      </c>
      <c r="I30" s="714">
        <v>2.3874000000000001E-4</v>
      </c>
      <c r="J30" s="714">
        <v>2.3874000000000001E-4</v>
      </c>
    </row>
    <row r="31" spans="1:14">
      <c r="A31" s="183" t="s">
        <v>412</v>
      </c>
      <c r="B31" s="194" t="s">
        <v>300</v>
      </c>
      <c r="C31" s="714">
        <v>84.671425699999986</v>
      </c>
      <c r="D31" s="714">
        <v>604.30605998999999</v>
      </c>
      <c r="E31" s="714">
        <v>604.30605998999999</v>
      </c>
      <c r="F31" s="714">
        <v>348.2809623</v>
      </c>
      <c r="G31" s="714">
        <v>-4.7892219000000003</v>
      </c>
      <c r="H31" s="714">
        <v>-203.52186123000001</v>
      </c>
      <c r="I31" s="714">
        <v>424.64951177622794</v>
      </c>
      <c r="J31" s="714">
        <v>378.120797140023</v>
      </c>
    </row>
    <row r="32" spans="1:14">
      <c r="A32" s="183" t="s">
        <v>413</v>
      </c>
      <c r="B32" s="194" t="s">
        <v>301</v>
      </c>
      <c r="C32" s="713">
        <v>328.54549775999999</v>
      </c>
      <c r="D32" s="713">
        <v>1179.86110248</v>
      </c>
      <c r="E32" s="713">
        <v>1179.84727557</v>
      </c>
      <c r="F32" s="713">
        <v>82.94312712</v>
      </c>
      <c r="G32" s="713">
        <v>-4.4389589699999998</v>
      </c>
      <c r="H32" s="713">
        <v>-190.42076323000001</v>
      </c>
      <c r="I32" s="713">
        <v>1037.4092358994274</v>
      </c>
      <c r="J32" s="713">
        <v>830.04723532734852</v>
      </c>
    </row>
    <row r="33" spans="1:10">
      <c r="A33" s="183" t="s">
        <v>414</v>
      </c>
      <c r="B33" s="183" t="s">
        <v>302</v>
      </c>
      <c r="C33" s="713">
        <v>0</v>
      </c>
      <c r="D33" s="713">
        <v>0</v>
      </c>
      <c r="E33" s="713">
        <v>0</v>
      </c>
      <c r="F33" s="713">
        <v>0</v>
      </c>
      <c r="G33" s="713">
        <v>0</v>
      </c>
      <c r="H33" s="713">
        <v>0</v>
      </c>
      <c r="I33" s="713">
        <v>0</v>
      </c>
      <c r="J33" s="713">
        <v>0</v>
      </c>
    </row>
    <row r="34" spans="1:10">
      <c r="A34" s="183" t="s">
        <v>415</v>
      </c>
      <c r="B34" s="183" t="s">
        <v>303</v>
      </c>
      <c r="C34" s="713">
        <v>0</v>
      </c>
      <c r="D34" s="713">
        <v>1.5016110942E-2</v>
      </c>
      <c r="E34" s="713">
        <v>1.5016110942E-2</v>
      </c>
      <c r="F34" s="713">
        <v>0</v>
      </c>
      <c r="G34" s="713">
        <v>0</v>
      </c>
      <c r="H34" s="713">
        <v>0</v>
      </c>
      <c r="I34" s="713"/>
      <c r="J34" s="713"/>
    </row>
    <row r="35" spans="1:10">
      <c r="A35" s="314">
        <v>100</v>
      </c>
      <c r="B35" s="128" t="s">
        <v>51</v>
      </c>
      <c r="C35" s="715">
        <v>413.47391858999998</v>
      </c>
      <c r="D35" s="715">
        <v>1825.701625550942</v>
      </c>
      <c r="E35" s="715">
        <v>1825.687798640942</v>
      </c>
      <c r="F35" s="715">
        <v>469.21507880000001</v>
      </c>
      <c r="G35" s="715">
        <v>-9.3268094000000001</v>
      </c>
      <c r="H35" s="715">
        <v>-434.89773038999999</v>
      </c>
      <c r="I35" s="715">
        <v>1462.05898641566</v>
      </c>
      <c r="J35" s="715">
        <v>1208.16827120737</v>
      </c>
    </row>
    <row r="37" spans="1:10">
      <c r="C37" s="182"/>
      <c r="D37" s="182"/>
      <c r="E37" s="182"/>
      <c r="F37" s="182"/>
      <c r="G37" s="182"/>
      <c r="H37" s="182"/>
      <c r="I37" s="182"/>
      <c r="J37" s="182"/>
    </row>
  </sheetData>
  <mergeCells count="19">
    <mergeCell ref="A24:B24"/>
    <mergeCell ref="C22:F22"/>
    <mergeCell ref="G22:H22"/>
    <mergeCell ref="I22:J22"/>
    <mergeCell ref="C23:C24"/>
    <mergeCell ref="D23:F23"/>
    <mergeCell ref="G23:G24"/>
    <mergeCell ref="H23:H24"/>
    <mergeCell ref="J23:J24"/>
    <mergeCell ref="A2:J2"/>
    <mergeCell ref="C5:F5"/>
    <mergeCell ref="G5:H5"/>
    <mergeCell ref="I5:J5"/>
    <mergeCell ref="C6:C7"/>
    <mergeCell ref="D6:F6"/>
    <mergeCell ref="G6:G7"/>
    <mergeCell ref="H6:H7"/>
    <mergeCell ref="J6:J7"/>
    <mergeCell ref="A7:B7"/>
  </mergeCells>
  <hyperlinks>
    <hyperlink ref="J1" location="Index!A1" display="Index" xr:uid="{DF023B2C-042F-4D3C-8633-F725057C944E}"/>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7176-4056-462B-839E-56342A83B176}">
  <sheetPr>
    <tabColor rgb="FF5B9BD5"/>
  </sheetPr>
  <dimension ref="A1:S61"/>
  <sheetViews>
    <sheetView showGridLines="0" zoomScaleNormal="100" workbookViewId="0"/>
  </sheetViews>
  <sheetFormatPr defaultRowHeight="14.5"/>
  <cols>
    <col min="1" max="1" width="3.1796875" customWidth="1"/>
    <col min="2" max="2" width="26.7265625" customWidth="1"/>
    <col min="3" max="11" width="11.26953125" customWidth="1"/>
  </cols>
  <sheetData>
    <row r="1" spans="1:14" s="2" customFormat="1" ht="15.75" customHeight="1">
      <c r="A1" s="3" t="s">
        <v>304</v>
      </c>
      <c r="B1" s="3"/>
      <c r="C1" s="3"/>
      <c r="D1" s="3"/>
      <c r="E1" s="3"/>
      <c r="F1" s="3"/>
      <c r="G1" s="3"/>
      <c r="H1" s="3"/>
      <c r="I1" s="3"/>
      <c r="J1" s="3"/>
      <c r="K1" s="3"/>
      <c r="L1" s="3"/>
      <c r="M1" s="108"/>
      <c r="N1" s="108" t="s">
        <v>207</v>
      </c>
    </row>
    <row r="2" spans="1:14" s="2" customFormat="1" ht="14">
      <c r="A2" s="1045" t="s">
        <v>1732</v>
      </c>
      <c r="B2" s="1045"/>
      <c r="C2" s="1045"/>
      <c r="D2" s="1045"/>
      <c r="E2" s="1045"/>
      <c r="F2" s="1045"/>
      <c r="G2" s="1045"/>
      <c r="H2" s="1045"/>
      <c r="I2" s="1045"/>
      <c r="J2" s="1045"/>
      <c r="K2" s="1045"/>
      <c r="L2" s="1045"/>
      <c r="M2" s="1045"/>
      <c r="N2" s="1045"/>
    </row>
    <row r="3" spans="1:14" s="2" customFormat="1" ht="14">
      <c r="A3" s="167"/>
      <c r="H3" s="26"/>
    </row>
    <row r="4" spans="1:14" s="2" customFormat="1" ht="14">
      <c r="A4" s="172"/>
      <c r="B4" s="48"/>
      <c r="C4" s="163" t="s">
        <v>261</v>
      </c>
      <c r="D4" s="163" t="s">
        <v>262</v>
      </c>
      <c r="E4" s="163" t="s">
        <v>263</v>
      </c>
      <c r="F4" s="163" t="s">
        <v>264</v>
      </c>
      <c r="G4" s="163" t="s">
        <v>265</v>
      </c>
      <c r="H4" s="164" t="s">
        <v>266</v>
      </c>
      <c r="I4" s="163" t="s">
        <v>267</v>
      </c>
      <c r="J4" s="163" t="s">
        <v>268</v>
      </c>
      <c r="K4" s="163" t="s">
        <v>269</v>
      </c>
      <c r="L4" s="163" t="s">
        <v>270</v>
      </c>
      <c r="M4" s="163" t="s">
        <v>271</v>
      </c>
      <c r="N4" s="163" t="s">
        <v>272</v>
      </c>
    </row>
    <row r="5" spans="1:14" ht="16.5" customHeight="1">
      <c r="B5" s="160"/>
      <c r="C5" s="1044" t="s">
        <v>305</v>
      </c>
      <c r="D5" s="1044"/>
      <c r="E5" s="1044"/>
      <c r="F5" s="1044"/>
      <c r="G5" s="1044"/>
      <c r="H5" s="1044"/>
      <c r="I5" s="1044"/>
      <c r="J5" s="1044"/>
      <c r="K5" s="1044"/>
      <c r="L5" s="1044"/>
      <c r="M5" s="1044"/>
      <c r="N5" s="1044"/>
    </row>
    <row r="6" spans="1:14" ht="15" customHeight="1">
      <c r="A6" s="395"/>
      <c r="B6" s="160"/>
      <c r="C6" s="1018" t="s">
        <v>314</v>
      </c>
      <c r="D6" s="1019"/>
      <c r="E6" s="1020"/>
      <c r="F6" s="1018" t="s">
        <v>306</v>
      </c>
      <c r="G6" s="1019"/>
      <c r="H6" s="1019"/>
      <c r="I6" s="1019"/>
      <c r="J6" s="1019"/>
      <c r="K6" s="1019"/>
      <c r="L6" s="1019"/>
      <c r="M6" s="1019"/>
      <c r="N6" s="1020"/>
    </row>
    <row r="7" spans="1:14" ht="15" customHeight="1">
      <c r="A7" s="395"/>
      <c r="B7" s="160"/>
      <c r="C7" s="158"/>
      <c r="D7" s="1036" t="s">
        <v>307</v>
      </c>
      <c r="E7" s="1036" t="s">
        <v>308</v>
      </c>
      <c r="F7" s="651"/>
      <c r="G7" s="1036" t="s">
        <v>309</v>
      </c>
      <c r="H7" s="1036" t="s">
        <v>331</v>
      </c>
      <c r="I7" s="1036" t="s">
        <v>332</v>
      </c>
      <c r="J7" s="1036" t="s">
        <v>333</v>
      </c>
      <c r="K7" s="1036" t="s">
        <v>334</v>
      </c>
      <c r="L7" s="1036" t="s">
        <v>335</v>
      </c>
      <c r="M7" s="1036" t="s">
        <v>310</v>
      </c>
      <c r="N7" s="1036" t="s">
        <v>109</v>
      </c>
    </row>
    <row r="8" spans="1:14" ht="24" customHeight="1">
      <c r="A8" s="1042" t="s">
        <v>1626</v>
      </c>
      <c r="B8" s="1043"/>
      <c r="C8" s="159"/>
      <c r="D8" s="1037"/>
      <c r="E8" s="1037"/>
      <c r="F8" s="652"/>
      <c r="G8" s="1037"/>
      <c r="H8" s="1037"/>
      <c r="I8" s="1037"/>
      <c r="J8" s="1037"/>
      <c r="K8" s="1037"/>
      <c r="L8" s="1037"/>
      <c r="M8" s="1037"/>
      <c r="N8" s="1037"/>
    </row>
    <row r="9" spans="1:14">
      <c r="A9" s="183" t="s">
        <v>923</v>
      </c>
      <c r="B9" s="183" t="s">
        <v>922</v>
      </c>
      <c r="C9" s="713">
        <v>63539.423827620005</v>
      </c>
      <c r="D9" s="713">
        <v>63539.423827620005</v>
      </c>
      <c r="E9" s="713">
        <v>0</v>
      </c>
      <c r="F9" s="713">
        <v>0</v>
      </c>
      <c r="G9" s="713">
        <v>0</v>
      </c>
      <c r="H9" s="713">
        <v>0</v>
      </c>
      <c r="I9" s="713">
        <v>0</v>
      </c>
      <c r="J9" s="713">
        <v>0</v>
      </c>
      <c r="K9" s="713">
        <v>0</v>
      </c>
      <c r="L9" s="713">
        <v>0</v>
      </c>
      <c r="M9" s="713">
        <v>0</v>
      </c>
      <c r="N9" s="713">
        <v>0</v>
      </c>
    </row>
    <row r="10" spans="1:14">
      <c r="A10" s="649" t="s">
        <v>407</v>
      </c>
      <c r="B10" s="649" t="s">
        <v>111</v>
      </c>
      <c r="C10" s="716">
        <v>1479160.7605349703</v>
      </c>
      <c r="D10" s="716">
        <v>1478877.6568285301</v>
      </c>
      <c r="E10" s="716">
        <v>283.10370644</v>
      </c>
      <c r="F10" s="716">
        <v>18349.012167457397</v>
      </c>
      <c r="G10" s="716">
        <v>17549.415565167499</v>
      </c>
      <c r="H10" s="716">
        <v>470.60061933999998</v>
      </c>
      <c r="I10" s="716">
        <v>216.41953251999999</v>
      </c>
      <c r="J10" s="716">
        <v>105.64065081</v>
      </c>
      <c r="K10" s="716">
        <v>1.04325808</v>
      </c>
      <c r="L10" s="716">
        <v>5.8802166900000001</v>
      </c>
      <c r="M10" s="716">
        <v>1.232485E-2</v>
      </c>
      <c r="N10" s="716">
        <v>18110.033399347401</v>
      </c>
    </row>
    <row r="11" spans="1:14">
      <c r="A11" s="183" t="s">
        <v>408</v>
      </c>
      <c r="B11" s="194" t="s">
        <v>296</v>
      </c>
      <c r="C11" s="713">
        <v>26.996649590000199</v>
      </c>
      <c r="D11" s="713">
        <v>26.996649590000199</v>
      </c>
      <c r="E11" s="713">
        <v>0</v>
      </c>
      <c r="F11" s="713">
        <v>0</v>
      </c>
      <c r="G11" s="713">
        <v>0</v>
      </c>
      <c r="H11" s="713">
        <v>0</v>
      </c>
      <c r="I11" s="713">
        <v>0</v>
      </c>
      <c r="J11" s="713">
        <v>0</v>
      </c>
      <c r="K11" s="713">
        <v>0</v>
      </c>
      <c r="L11" s="713">
        <v>0</v>
      </c>
      <c r="M11" s="713">
        <v>0</v>
      </c>
      <c r="N11" s="713">
        <v>0</v>
      </c>
    </row>
    <row r="12" spans="1:14">
      <c r="A12" s="183" t="s">
        <v>409</v>
      </c>
      <c r="B12" s="194" t="s">
        <v>297</v>
      </c>
      <c r="C12" s="713">
        <v>9462.3849947657509</v>
      </c>
      <c r="D12" s="713">
        <v>9462.29193879575</v>
      </c>
      <c r="E12" s="713">
        <v>9.3055970000000002E-2</v>
      </c>
      <c r="F12" s="713">
        <v>24.113925399999999</v>
      </c>
      <c r="G12" s="713">
        <v>24.113925399999999</v>
      </c>
      <c r="H12" s="713">
        <v>0</v>
      </c>
      <c r="I12" s="713">
        <v>0</v>
      </c>
      <c r="J12" s="713">
        <v>0</v>
      </c>
      <c r="K12" s="713">
        <v>0</v>
      </c>
      <c r="L12" s="713">
        <v>0</v>
      </c>
      <c r="M12" s="713">
        <v>0</v>
      </c>
      <c r="N12" s="713">
        <v>24.113925399999999</v>
      </c>
    </row>
    <row r="13" spans="1:14">
      <c r="A13" s="183" t="s">
        <v>410</v>
      </c>
      <c r="B13" s="194" t="s">
        <v>298</v>
      </c>
      <c r="C13" s="713">
        <v>4204.2740591608035</v>
      </c>
      <c r="D13" s="713">
        <v>4204.2740591608035</v>
      </c>
      <c r="E13" s="713">
        <v>0</v>
      </c>
      <c r="F13" s="713">
        <v>15.882467737356201</v>
      </c>
      <c r="G13" s="713">
        <v>15.882467737456201</v>
      </c>
      <c r="H13" s="713">
        <v>0</v>
      </c>
      <c r="I13" s="713">
        <v>0</v>
      </c>
      <c r="J13" s="713">
        <v>0</v>
      </c>
      <c r="K13" s="713">
        <v>0</v>
      </c>
      <c r="L13" s="713">
        <v>0</v>
      </c>
      <c r="M13" s="713">
        <v>0</v>
      </c>
      <c r="N13" s="713">
        <v>15.882467737356201</v>
      </c>
    </row>
    <row r="14" spans="1:14">
      <c r="A14" s="183" t="s">
        <v>411</v>
      </c>
      <c r="B14" s="194" t="s">
        <v>299</v>
      </c>
      <c r="C14" s="713">
        <v>56969.6106704954</v>
      </c>
      <c r="D14" s="713">
        <v>56960.037850365392</v>
      </c>
      <c r="E14" s="713">
        <v>9.5728201300000002</v>
      </c>
      <c r="F14" s="713">
        <v>335.1223011400001</v>
      </c>
      <c r="G14" s="713">
        <v>332.90384891000008</v>
      </c>
      <c r="H14" s="713">
        <v>1.3748329799999999</v>
      </c>
      <c r="I14" s="713">
        <v>0.46114715000000001</v>
      </c>
      <c r="J14" s="713">
        <v>0</v>
      </c>
      <c r="K14" s="713">
        <v>0.38247209999999998</v>
      </c>
      <c r="L14" s="713">
        <v>0</v>
      </c>
      <c r="M14" s="713">
        <v>0</v>
      </c>
      <c r="N14" s="713">
        <v>335.1223011400001</v>
      </c>
    </row>
    <row r="15" spans="1:14">
      <c r="A15" s="183" t="s">
        <v>412</v>
      </c>
      <c r="B15" s="194" t="s">
        <v>300</v>
      </c>
      <c r="C15" s="713">
        <v>474805.84707849607</v>
      </c>
      <c r="D15" s="713">
        <v>474785.1802086361</v>
      </c>
      <c r="E15" s="713">
        <v>20.666869859999998</v>
      </c>
      <c r="F15" s="713">
        <v>4943.2491468100006</v>
      </c>
      <c r="G15" s="713">
        <v>4854.8689168599994</v>
      </c>
      <c r="H15" s="713">
        <v>41.488590629999997</v>
      </c>
      <c r="I15" s="713">
        <v>25.630136850000003</v>
      </c>
      <c r="J15" s="713">
        <v>21.162443829999997</v>
      </c>
      <c r="K15" s="713">
        <v>9.9058640000000003E-2</v>
      </c>
      <c r="L15" s="713">
        <v>0</v>
      </c>
      <c r="M15" s="713">
        <v>0</v>
      </c>
      <c r="N15" s="713">
        <v>4942.6136733500007</v>
      </c>
    </row>
    <row r="16" spans="1:14">
      <c r="A16" s="183" t="s">
        <v>413</v>
      </c>
      <c r="B16" s="372" t="s">
        <v>311</v>
      </c>
      <c r="C16" s="713">
        <v>361309.25976605102</v>
      </c>
      <c r="D16" s="713">
        <v>361293.60371681105</v>
      </c>
      <c r="E16" s="713">
        <v>15.65604924</v>
      </c>
      <c r="F16" s="713">
        <v>4320.7920243599992</v>
      </c>
      <c r="G16" s="713">
        <v>4258.8384233900006</v>
      </c>
      <c r="H16" s="713">
        <v>29.025024640000002</v>
      </c>
      <c r="I16" s="713">
        <v>16.27056606</v>
      </c>
      <c r="J16" s="713">
        <v>16.558951629999999</v>
      </c>
      <c r="K16" s="713">
        <v>9.9058640000000003E-2</v>
      </c>
      <c r="L16" s="713">
        <v>0</v>
      </c>
      <c r="M16" s="713">
        <v>0</v>
      </c>
      <c r="N16" s="713">
        <v>4320.1565508999993</v>
      </c>
    </row>
    <row r="17" spans="1:19">
      <c r="A17" s="183" t="s">
        <v>414</v>
      </c>
      <c r="B17" s="194" t="s">
        <v>301</v>
      </c>
      <c r="C17" s="713">
        <v>933691.64708245895</v>
      </c>
      <c r="D17" s="713">
        <v>933438.87612198002</v>
      </c>
      <c r="E17" s="713">
        <v>252.77096047999999</v>
      </c>
      <c r="F17" s="713">
        <v>13030.64432637</v>
      </c>
      <c r="G17" s="713">
        <v>12321.646406259999</v>
      </c>
      <c r="H17" s="713">
        <v>427.73719573</v>
      </c>
      <c r="I17" s="713">
        <v>190.32824851999999</v>
      </c>
      <c r="J17" s="713">
        <v>84.47820698000001</v>
      </c>
      <c r="K17" s="713">
        <v>0.56172734000000002</v>
      </c>
      <c r="L17" s="713">
        <v>5.8802166900000001</v>
      </c>
      <c r="M17" s="713">
        <v>1.232485E-2</v>
      </c>
      <c r="N17" s="713">
        <v>12792.301031720001</v>
      </c>
    </row>
    <row r="18" spans="1:19">
      <c r="A18" s="649" t="s">
        <v>415</v>
      </c>
      <c r="B18" s="649" t="s">
        <v>108</v>
      </c>
      <c r="C18" s="716">
        <v>97071.880378529997</v>
      </c>
      <c r="D18" s="716">
        <v>97071.880378529997</v>
      </c>
      <c r="E18" s="716">
        <v>0</v>
      </c>
      <c r="F18" s="716">
        <v>0</v>
      </c>
      <c r="G18" s="716">
        <v>0</v>
      </c>
      <c r="H18" s="716">
        <v>0</v>
      </c>
      <c r="I18" s="716">
        <v>0</v>
      </c>
      <c r="J18" s="716">
        <v>0</v>
      </c>
      <c r="K18" s="716">
        <v>0</v>
      </c>
      <c r="L18" s="716">
        <v>0</v>
      </c>
      <c r="M18" s="716">
        <v>0</v>
      </c>
      <c r="N18" s="716">
        <v>0</v>
      </c>
    </row>
    <row r="19" spans="1:19">
      <c r="A19" s="183" t="s">
        <v>850</v>
      </c>
      <c r="B19" s="194" t="s">
        <v>296</v>
      </c>
      <c r="C19" s="713">
        <v>0</v>
      </c>
      <c r="D19" s="713">
        <v>0</v>
      </c>
      <c r="E19" s="713">
        <v>0</v>
      </c>
      <c r="F19" s="713">
        <v>0</v>
      </c>
      <c r="G19" s="713">
        <v>0</v>
      </c>
      <c r="H19" s="713">
        <v>0</v>
      </c>
      <c r="I19" s="713">
        <v>0</v>
      </c>
      <c r="J19" s="713">
        <v>0</v>
      </c>
      <c r="K19" s="713">
        <v>0</v>
      </c>
      <c r="L19" s="713">
        <v>0</v>
      </c>
      <c r="M19" s="713">
        <v>0</v>
      </c>
      <c r="N19" s="713">
        <v>0</v>
      </c>
    </row>
    <row r="20" spans="1:19">
      <c r="A20" s="183" t="s">
        <v>924</v>
      </c>
      <c r="B20" s="194" t="s">
        <v>297</v>
      </c>
      <c r="C20" s="713">
        <v>6946.0534071599996</v>
      </c>
      <c r="D20" s="713">
        <v>6946.0534071599996</v>
      </c>
      <c r="E20" s="713">
        <v>0</v>
      </c>
      <c r="F20" s="713">
        <v>0</v>
      </c>
      <c r="G20" s="713">
        <v>0</v>
      </c>
      <c r="H20" s="713">
        <v>0</v>
      </c>
      <c r="I20" s="713">
        <v>0</v>
      </c>
      <c r="J20" s="713">
        <v>0</v>
      </c>
      <c r="K20" s="713">
        <v>0</v>
      </c>
      <c r="L20" s="713">
        <v>0</v>
      </c>
      <c r="M20" s="713">
        <v>0</v>
      </c>
      <c r="N20" s="713">
        <v>0</v>
      </c>
    </row>
    <row r="21" spans="1:19">
      <c r="A21" s="183" t="s">
        <v>416</v>
      </c>
      <c r="B21" s="194" t="s">
        <v>298</v>
      </c>
      <c r="C21" s="713">
        <v>89768.121394119997</v>
      </c>
      <c r="D21" s="713">
        <v>89768.121394119997</v>
      </c>
      <c r="E21" s="713">
        <v>0</v>
      </c>
      <c r="F21" s="713">
        <v>0</v>
      </c>
      <c r="G21" s="713">
        <v>0</v>
      </c>
      <c r="H21" s="713">
        <v>0</v>
      </c>
      <c r="I21" s="713">
        <v>0</v>
      </c>
      <c r="J21" s="713">
        <v>0</v>
      </c>
      <c r="K21" s="713">
        <v>0</v>
      </c>
      <c r="L21" s="713">
        <v>0</v>
      </c>
      <c r="M21" s="713">
        <v>0</v>
      </c>
      <c r="N21" s="713">
        <v>0</v>
      </c>
    </row>
    <row r="22" spans="1:19">
      <c r="A22" s="183" t="s">
        <v>530</v>
      </c>
      <c r="B22" s="194" t="s">
        <v>299</v>
      </c>
      <c r="C22" s="713">
        <v>240.28586379000001</v>
      </c>
      <c r="D22" s="713">
        <v>240.28586379000001</v>
      </c>
      <c r="E22" s="713">
        <v>0</v>
      </c>
      <c r="F22" s="713">
        <v>0</v>
      </c>
      <c r="G22" s="713">
        <v>0</v>
      </c>
      <c r="H22" s="713">
        <v>0</v>
      </c>
      <c r="I22" s="713">
        <v>0</v>
      </c>
      <c r="J22" s="713">
        <v>0</v>
      </c>
      <c r="K22" s="713">
        <v>0</v>
      </c>
      <c r="L22" s="713">
        <v>0</v>
      </c>
      <c r="M22" s="713">
        <v>0</v>
      </c>
      <c r="N22" s="713">
        <v>0</v>
      </c>
    </row>
    <row r="23" spans="1:19">
      <c r="A23" s="183" t="s">
        <v>531</v>
      </c>
      <c r="B23" s="194" t="s">
        <v>300</v>
      </c>
      <c r="C23" s="713">
        <v>117.41971346</v>
      </c>
      <c r="D23" s="713">
        <v>117.41971346</v>
      </c>
      <c r="E23" s="713">
        <v>0</v>
      </c>
      <c r="F23" s="713">
        <v>0</v>
      </c>
      <c r="G23" s="713">
        <v>0</v>
      </c>
      <c r="H23" s="713">
        <v>0</v>
      </c>
      <c r="I23" s="713">
        <v>0</v>
      </c>
      <c r="J23" s="713">
        <v>0</v>
      </c>
      <c r="K23" s="713">
        <v>0</v>
      </c>
      <c r="L23" s="713">
        <v>0</v>
      </c>
      <c r="M23" s="713">
        <v>0</v>
      </c>
      <c r="N23" s="713">
        <v>0</v>
      </c>
    </row>
    <row r="24" spans="1:19">
      <c r="A24" s="649" t="s">
        <v>532</v>
      </c>
      <c r="B24" s="649" t="s">
        <v>112</v>
      </c>
      <c r="C24" s="716">
        <v>42941.075016314906</v>
      </c>
      <c r="D24" s="717"/>
      <c r="E24" s="717"/>
      <c r="F24" s="716">
        <v>405.57230298606498</v>
      </c>
      <c r="G24" s="717"/>
      <c r="H24" s="717"/>
      <c r="I24" s="717"/>
      <c r="J24" s="717"/>
      <c r="K24" s="717"/>
      <c r="L24" s="717"/>
      <c r="M24" s="717"/>
      <c r="N24" s="716">
        <v>399.89030298606502</v>
      </c>
    </row>
    <row r="25" spans="1:19">
      <c r="A25" s="183" t="s">
        <v>533</v>
      </c>
      <c r="B25" s="194" t="s">
        <v>296</v>
      </c>
      <c r="C25" s="713">
        <v>0</v>
      </c>
      <c r="D25" s="718"/>
      <c r="E25" s="718"/>
      <c r="F25" s="713">
        <v>0</v>
      </c>
      <c r="G25" s="718"/>
      <c r="H25" s="718"/>
      <c r="I25" s="718"/>
      <c r="J25" s="718"/>
      <c r="K25" s="718"/>
      <c r="L25" s="718"/>
      <c r="M25" s="718"/>
      <c r="N25" s="713">
        <v>0</v>
      </c>
    </row>
    <row r="26" spans="1:19">
      <c r="A26" s="183" t="s">
        <v>534</v>
      </c>
      <c r="B26" s="194" t="s">
        <v>297</v>
      </c>
      <c r="C26" s="713">
        <v>332.68040799358204</v>
      </c>
      <c r="D26" s="718"/>
      <c r="E26" s="718"/>
      <c r="F26" s="713">
        <v>0</v>
      </c>
      <c r="G26" s="718"/>
      <c r="H26" s="718"/>
      <c r="I26" s="718"/>
      <c r="J26" s="718"/>
      <c r="K26" s="718"/>
      <c r="L26" s="718"/>
      <c r="M26" s="718"/>
      <c r="N26" s="713">
        <v>0</v>
      </c>
    </row>
    <row r="27" spans="1:19">
      <c r="A27" s="183" t="s">
        <v>535</v>
      </c>
      <c r="B27" s="194" t="s">
        <v>298</v>
      </c>
      <c r="C27" s="713">
        <v>1277.72306832</v>
      </c>
      <c r="D27" s="718"/>
      <c r="E27" s="718"/>
      <c r="F27" s="713">
        <v>0</v>
      </c>
      <c r="G27" s="718"/>
      <c r="H27" s="718"/>
      <c r="I27" s="718"/>
      <c r="J27" s="718"/>
      <c r="K27" s="718"/>
      <c r="L27" s="718"/>
      <c r="M27" s="718"/>
      <c r="N27" s="713">
        <v>0</v>
      </c>
    </row>
    <row r="28" spans="1:19">
      <c r="A28" s="183" t="s">
        <v>536</v>
      </c>
      <c r="B28" s="194" t="s">
        <v>299</v>
      </c>
      <c r="C28" s="713">
        <v>4215.5412949327902</v>
      </c>
      <c r="D28" s="718"/>
      <c r="E28" s="718"/>
      <c r="F28" s="713">
        <v>1.2224671499999999</v>
      </c>
      <c r="G28" s="718"/>
      <c r="H28" s="718"/>
      <c r="I28" s="718"/>
      <c r="J28" s="718"/>
      <c r="K28" s="718"/>
      <c r="L28" s="718"/>
      <c r="M28" s="718"/>
      <c r="N28" s="713">
        <v>1.2224671499999999</v>
      </c>
    </row>
    <row r="29" spans="1:19">
      <c r="A29" s="183" t="s">
        <v>537</v>
      </c>
      <c r="B29" s="194" t="s">
        <v>300</v>
      </c>
      <c r="C29" s="713">
        <v>33439.103844054836</v>
      </c>
      <c r="D29" s="718"/>
      <c r="E29" s="718"/>
      <c r="F29" s="713">
        <v>110.233424012925</v>
      </c>
      <c r="G29" s="718"/>
      <c r="H29" s="718"/>
      <c r="I29" s="718"/>
      <c r="J29" s="718"/>
      <c r="K29" s="718"/>
      <c r="L29" s="718"/>
      <c r="M29" s="718"/>
      <c r="N29" s="713">
        <v>110.233424012925</v>
      </c>
    </row>
    <row r="30" spans="1:19">
      <c r="A30" s="183" t="s">
        <v>538</v>
      </c>
      <c r="B30" s="194" t="s">
        <v>301</v>
      </c>
      <c r="C30" s="713">
        <v>3676.0264010136598</v>
      </c>
      <c r="D30" s="718"/>
      <c r="E30" s="718"/>
      <c r="F30" s="713">
        <v>294.11641182313997</v>
      </c>
      <c r="G30" s="718"/>
      <c r="H30" s="718"/>
      <c r="I30" s="718"/>
      <c r="J30" s="718"/>
      <c r="K30" s="718"/>
      <c r="L30" s="718"/>
      <c r="M30" s="718"/>
      <c r="N30" s="713">
        <v>288.43441182313995</v>
      </c>
    </row>
    <row r="31" spans="1:19">
      <c r="A31" s="314" t="s">
        <v>539</v>
      </c>
      <c r="B31" s="128" t="s">
        <v>51</v>
      </c>
      <c r="C31" s="715">
        <v>1619173.7159298151</v>
      </c>
      <c r="D31" s="715">
        <v>1575949.53720706</v>
      </c>
      <c r="E31" s="715">
        <v>283.10370644</v>
      </c>
      <c r="F31" s="715">
        <v>18754.58447044346</v>
      </c>
      <c r="G31" s="715">
        <v>17549.415565167499</v>
      </c>
      <c r="H31" s="715">
        <v>470.60061933999998</v>
      </c>
      <c r="I31" s="715">
        <v>216.41953251999999</v>
      </c>
      <c r="J31" s="715">
        <v>105.64065081</v>
      </c>
      <c r="K31" s="715">
        <v>1.04325808</v>
      </c>
      <c r="L31" s="715">
        <v>5.8802166900000001</v>
      </c>
      <c r="M31" s="715">
        <v>1.232485E-2</v>
      </c>
      <c r="N31" s="715">
        <v>18509.923702333468</v>
      </c>
      <c r="Q31" s="182"/>
      <c r="R31" s="546"/>
      <c r="S31" s="546"/>
    </row>
    <row r="32" spans="1:19">
      <c r="A32" s="68"/>
      <c r="B32" s="707"/>
      <c r="C32" s="636"/>
      <c r="D32" s="707"/>
      <c r="E32" s="707"/>
      <c r="F32" s="707"/>
      <c r="G32" s="707"/>
      <c r="H32" s="707"/>
      <c r="I32" s="707"/>
      <c r="Q32" s="182"/>
      <c r="R32" s="182"/>
      <c r="S32" s="546"/>
    </row>
    <row r="34" spans="1:14">
      <c r="A34" s="172"/>
      <c r="B34" s="48"/>
      <c r="C34" s="163" t="s">
        <v>261</v>
      </c>
      <c r="D34" s="163" t="s">
        <v>262</v>
      </c>
      <c r="E34" s="163" t="s">
        <v>263</v>
      </c>
      <c r="F34" s="163" t="s">
        <v>264</v>
      </c>
      <c r="G34" s="163" t="s">
        <v>265</v>
      </c>
      <c r="H34" s="164" t="s">
        <v>266</v>
      </c>
      <c r="I34" s="163" t="s">
        <v>267</v>
      </c>
      <c r="J34" s="163" t="s">
        <v>268</v>
      </c>
      <c r="K34" s="163" t="s">
        <v>269</v>
      </c>
      <c r="L34" s="163" t="s">
        <v>270</v>
      </c>
      <c r="M34" s="163" t="s">
        <v>271</v>
      </c>
      <c r="N34" s="163" t="s">
        <v>272</v>
      </c>
    </row>
    <row r="35" spans="1:14" ht="15" customHeight="1">
      <c r="B35" s="160"/>
      <c r="C35" s="1044" t="s">
        <v>305</v>
      </c>
      <c r="D35" s="1044"/>
      <c r="E35" s="1044"/>
      <c r="F35" s="1044"/>
      <c r="G35" s="1044"/>
      <c r="H35" s="1044"/>
      <c r="I35" s="1044"/>
      <c r="J35" s="1044"/>
      <c r="K35" s="1044"/>
      <c r="L35" s="1044"/>
      <c r="M35" s="1044"/>
      <c r="N35" s="1044"/>
    </row>
    <row r="36" spans="1:14" ht="15" customHeight="1">
      <c r="A36" s="395"/>
      <c r="B36" s="160"/>
      <c r="C36" s="1018" t="s">
        <v>291</v>
      </c>
      <c r="D36" s="1019"/>
      <c r="E36" s="1020"/>
      <c r="F36" s="1018" t="s">
        <v>306</v>
      </c>
      <c r="G36" s="1019"/>
      <c r="H36" s="1019"/>
      <c r="I36" s="1019"/>
      <c r="J36" s="1019"/>
      <c r="K36" s="1019"/>
      <c r="L36" s="1019"/>
      <c r="M36" s="1019"/>
      <c r="N36" s="1020"/>
    </row>
    <row r="37" spans="1:14" ht="15" customHeight="1">
      <c r="A37" s="395"/>
      <c r="B37" s="160"/>
      <c r="C37" s="158"/>
      <c r="D37" s="1036" t="s">
        <v>307</v>
      </c>
      <c r="E37" s="1036" t="s">
        <v>308</v>
      </c>
      <c r="F37" s="651"/>
      <c r="G37" s="1036" t="s">
        <v>309</v>
      </c>
      <c r="H37" s="1036" t="s">
        <v>331</v>
      </c>
      <c r="I37" s="1036" t="s">
        <v>332</v>
      </c>
      <c r="J37" s="1036" t="s">
        <v>333</v>
      </c>
      <c r="K37" s="1036" t="s">
        <v>334</v>
      </c>
      <c r="L37" s="1036" t="s">
        <v>335</v>
      </c>
      <c r="M37" s="1036" t="s">
        <v>310</v>
      </c>
      <c r="N37" s="1036" t="s">
        <v>109</v>
      </c>
    </row>
    <row r="38" spans="1:14" ht="24" customHeight="1">
      <c r="A38" s="1042" t="s">
        <v>1617</v>
      </c>
      <c r="B38" s="1043"/>
      <c r="C38" s="159"/>
      <c r="D38" s="1037"/>
      <c r="E38" s="1037"/>
      <c r="F38" s="652"/>
      <c r="G38" s="1037"/>
      <c r="H38" s="1037"/>
      <c r="I38" s="1037"/>
      <c r="J38" s="1037"/>
      <c r="K38" s="1037"/>
      <c r="L38" s="1037"/>
      <c r="M38" s="1037"/>
      <c r="N38" s="1037"/>
    </row>
    <row r="39" spans="1:14">
      <c r="A39" s="183" t="s">
        <v>923</v>
      </c>
      <c r="B39" s="183" t="s">
        <v>922</v>
      </c>
      <c r="C39" s="713">
        <v>51655.17441883</v>
      </c>
      <c r="D39" s="713">
        <v>51655.17441883</v>
      </c>
      <c r="E39" s="713">
        <v>0</v>
      </c>
      <c r="F39" s="713">
        <v>0</v>
      </c>
      <c r="G39" s="713">
        <v>0</v>
      </c>
      <c r="H39" s="713">
        <v>0</v>
      </c>
      <c r="I39" s="713">
        <v>0</v>
      </c>
      <c r="J39" s="713">
        <v>0</v>
      </c>
      <c r="K39" s="713">
        <v>0</v>
      </c>
      <c r="L39" s="713">
        <v>0</v>
      </c>
      <c r="M39" s="713">
        <v>0</v>
      </c>
      <c r="N39" s="713">
        <v>0</v>
      </c>
    </row>
    <row r="40" spans="1:14">
      <c r="A40" s="649" t="s">
        <v>407</v>
      </c>
      <c r="B40" s="649" t="s">
        <v>111</v>
      </c>
      <c r="C40" s="716">
        <v>1421994.1167949699</v>
      </c>
      <c r="D40" s="716">
        <v>1421670.74117297</v>
      </c>
      <c r="E40" s="716">
        <v>323.37562200000002</v>
      </c>
      <c r="F40" s="716">
        <v>18892.2113126517</v>
      </c>
      <c r="G40" s="716">
        <v>18208.426667101798</v>
      </c>
      <c r="H40" s="716">
        <v>368.36983682000005</v>
      </c>
      <c r="I40" s="716">
        <v>253.84284018</v>
      </c>
      <c r="J40" s="716">
        <v>53.700564920000005</v>
      </c>
      <c r="K40" s="716">
        <v>2.3449700899999999</v>
      </c>
      <c r="L40" s="716">
        <v>5.5140827899999998</v>
      </c>
      <c r="M40" s="716">
        <v>1.2350750000000001E-2</v>
      </c>
      <c r="N40" s="716">
        <v>18685.5994578317</v>
      </c>
    </row>
    <row r="41" spans="1:14">
      <c r="A41" s="183" t="s">
        <v>408</v>
      </c>
      <c r="B41" s="194" t="s">
        <v>296</v>
      </c>
      <c r="C41" s="713">
        <v>0</v>
      </c>
      <c r="D41" s="713">
        <v>0</v>
      </c>
      <c r="E41" s="713">
        <v>0</v>
      </c>
      <c r="F41" s="713">
        <v>0</v>
      </c>
      <c r="G41" s="713">
        <v>0</v>
      </c>
      <c r="H41" s="713">
        <v>0</v>
      </c>
      <c r="I41" s="713">
        <v>0</v>
      </c>
      <c r="J41" s="713">
        <v>0</v>
      </c>
      <c r="K41" s="713">
        <v>0</v>
      </c>
      <c r="L41" s="713">
        <v>0</v>
      </c>
      <c r="M41" s="713">
        <v>0</v>
      </c>
      <c r="N41" s="713">
        <v>0</v>
      </c>
    </row>
    <row r="42" spans="1:14">
      <c r="A42" s="183" t="s">
        <v>409</v>
      </c>
      <c r="B42" s="194" t="s">
        <v>297</v>
      </c>
      <c r="C42" s="713">
        <v>9063.6589030061295</v>
      </c>
      <c r="D42" s="713">
        <v>9063.6543945361282</v>
      </c>
      <c r="E42" s="713">
        <v>4.5084699999999997E-3</v>
      </c>
      <c r="F42" s="713">
        <v>20.905785269999999</v>
      </c>
      <c r="G42" s="713">
        <v>20.905785269999999</v>
      </c>
      <c r="H42" s="713">
        <v>0</v>
      </c>
      <c r="I42" s="713">
        <v>0</v>
      </c>
      <c r="J42" s="713">
        <v>0</v>
      </c>
      <c r="K42" s="713">
        <v>0</v>
      </c>
      <c r="L42" s="713">
        <v>0</v>
      </c>
      <c r="M42" s="713">
        <v>0</v>
      </c>
      <c r="N42" s="713">
        <v>20.905785269999999</v>
      </c>
    </row>
    <row r="43" spans="1:14">
      <c r="A43" s="183" t="s">
        <v>410</v>
      </c>
      <c r="B43" s="194" t="s">
        <v>298</v>
      </c>
      <c r="C43" s="713">
        <v>4777.6972362766946</v>
      </c>
      <c r="D43" s="713">
        <v>4777.6972362766946</v>
      </c>
      <c r="E43" s="713">
        <v>0</v>
      </c>
      <c r="F43" s="713">
        <v>13.6182283616857</v>
      </c>
      <c r="G43" s="713">
        <v>13.6182283617857</v>
      </c>
      <c r="H43" s="713">
        <v>0</v>
      </c>
      <c r="I43" s="713">
        <v>0</v>
      </c>
      <c r="J43" s="713">
        <v>0</v>
      </c>
      <c r="K43" s="713">
        <v>0</v>
      </c>
      <c r="L43" s="713">
        <v>0</v>
      </c>
      <c r="M43" s="713">
        <v>0</v>
      </c>
      <c r="N43" s="713">
        <v>13.6182283616857</v>
      </c>
    </row>
    <row r="44" spans="1:14">
      <c r="A44" s="183" t="s">
        <v>411</v>
      </c>
      <c r="B44" s="194" t="s">
        <v>299</v>
      </c>
      <c r="C44" s="713">
        <v>54135.150366240901</v>
      </c>
      <c r="D44" s="713">
        <v>54111.629291880898</v>
      </c>
      <c r="E44" s="713">
        <v>23.52107436</v>
      </c>
      <c r="F44" s="713">
        <v>394.914176</v>
      </c>
      <c r="G44" s="713">
        <v>391.42859487999999</v>
      </c>
      <c r="H44" s="713">
        <v>0.63660000000000005</v>
      </c>
      <c r="I44" s="713">
        <v>1.8891888700000001</v>
      </c>
      <c r="J44" s="713">
        <v>0.95979225000000001</v>
      </c>
      <c r="K44" s="713">
        <v>0</v>
      </c>
      <c r="L44" s="713">
        <v>0</v>
      </c>
      <c r="M44" s="713">
        <v>0</v>
      </c>
      <c r="N44" s="713">
        <v>394.61930859000006</v>
      </c>
    </row>
    <row r="45" spans="1:14">
      <c r="A45" s="183" t="s">
        <v>412</v>
      </c>
      <c r="B45" s="194" t="s">
        <v>300</v>
      </c>
      <c r="C45" s="713">
        <v>458332.968092995</v>
      </c>
      <c r="D45" s="713">
        <v>458260.75706751499</v>
      </c>
      <c r="E45" s="713">
        <v>72.211025479999989</v>
      </c>
      <c r="F45" s="713">
        <v>5213.3287113300003</v>
      </c>
      <c r="G45" s="713">
        <v>5162.2466901499993</v>
      </c>
      <c r="H45" s="713">
        <v>16.741340770000001</v>
      </c>
      <c r="I45" s="713">
        <v>27.45258518</v>
      </c>
      <c r="J45" s="713">
        <v>5.1033182300000002</v>
      </c>
      <c r="K45" s="713">
        <v>1.7847770000000001</v>
      </c>
      <c r="L45" s="713">
        <v>0</v>
      </c>
      <c r="M45" s="713">
        <v>0</v>
      </c>
      <c r="N45" s="713">
        <v>5213.2962003900002</v>
      </c>
    </row>
    <row r="46" spans="1:14">
      <c r="A46" s="183" t="s">
        <v>413</v>
      </c>
      <c r="B46" s="372" t="s">
        <v>311</v>
      </c>
      <c r="C46" s="713">
        <v>321264.5984013378</v>
      </c>
      <c r="D46" s="713">
        <v>321197.84177653777</v>
      </c>
      <c r="E46" s="713">
        <v>66.756624799999997</v>
      </c>
      <c r="F46" s="713">
        <v>4610.1956047700005</v>
      </c>
      <c r="G46" s="713">
        <v>4581.2986767799994</v>
      </c>
      <c r="H46" s="713">
        <v>7.2056082999999997</v>
      </c>
      <c r="I46" s="713">
        <v>16.709208799999999</v>
      </c>
      <c r="J46" s="713">
        <v>3.1973338900000003</v>
      </c>
      <c r="K46" s="713">
        <v>1.7847770000000001</v>
      </c>
      <c r="L46" s="713">
        <v>0</v>
      </c>
      <c r="M46" s="713">
        <v>0</v>
      </c>
      <c r="N46" s="713">
        <v>4610.1630938299995</v>
      </c>
    </row>
    <row r="47" spans="1:14">
      <c r="A47" s="183" t="s">
        <v>414</v>
      </c>
      <c r="B47" s="194" t="s">
        <v>301</v>
      </c>
      <c r="C47" s="713">
        <v>895684.64219645201</v>
      </c>
      <c r="D47" s="713">
        <v>895457.00318276195</v>
      </c>
      <c r="E47" s="713">
        <v>227.63901368999998</v>
      </c>
      <c r="F47" s="713">
        <v>13249.444411690003</v>
      </c>
      <c r="G47" s="713">
        <v>12620.227368440002</v>
      </c>
      <c r="H47" s="713">
        <v>350.99189605000004</v>
      </c>
      <c r="I47" s="713">
        <v>224.50106613</v>
      </c>
      <c r="J47" s="713">
        <v>47.637454439999999</v>
      </c>
      <c r="K47" s="713">
        <v>0.56019308999999995</v>
      </c>
      <c r="L47" s="713">
        <v>5.5140827899999998</v>
      </c>
      <c r="M47" s="713">
        <v>1.2350750000000001E-2</v>
      </c>
      <c r="N47" s="713">
        <v>13043.159935219999</v>
      </c>
    </row>
    <row r="48" spans="1:14">
      <c r="A48" s="649" t="s">
        <v>415</v>
      </c>
      <c r="B48" s="649" t="s">
        <v>108</v>
      </c>
      <c r="C48" s="716">
        <v>93577.999375759988</v>
      </c>
      <c r="D48" s="716">
        <v>93577.999375759988</v>
      </c>
      <c r="E48" s="716">
        <v>0</v>
      </c>
      <c r="F48" s="716">
        <v>0</v>
      </c>
      <c r="G48" s="716">
        <v>0</v>
      </c>
      <c r="H48" s="716">
        <v>0</v>
      </c>
      <c r="I48" s="716">
        <v>0</v>
      </c>
      <c r="J48" s="716">
        <v>0</v>
      </c>
      <c r="K48" s="716">
        <v>0</v>
      </c>
      <c r="L48" s="716">
        <v>0</v>
      </c>
      <c r="M48" s="716">
        <v>0</v>
      </c>
      <c r="N48" s="716">
        <v>0</v>
      </c>
    </row>
    <row r="49" spans="1:14">
      <c r="A49" s="183" t="s">
        <v>850</v>
      </c>
      <c r="B49" s="194" t="s">
        <v>296</v>
      </c>
      <c r="C49" s="713">
        <v>0</v>
      </c>
      <c r="D49" s="713">
        <v>0</v>
      </c>
      <c r="E49" s="713">
        <v>0</v>
      </c>
      <c r="F49" s="713">
        <v>0</v>
      </c>
      <c r="G49" s="713">
        <v>0</v>
      </c>
      <c r="H49" s="713">
        <v>0</v>
      </c>
      <c r="I49" s="713">
        <v>0</v>
      </c>
      <c r="J49" s="713">
        <v>0</v>
      </c>
      <c r="K49" s="713">
        <v>0</v>
      </c>
      <c r="L49" s="713">
        <v>0</v>
      </c>
      <c r="M49" s="713">
        <v>0</v>
      </c>
      <c r="N49" s="713">
        <v>0</v>
      </c>
    </row>
    <row r="50" spans="1:14">
      <c r="A50" s="183" t="s">
        <v>924</v>
      </c>
      <c r="B50" s="194" t="s">
        <v>297</v>
      </c>
      <c r="C50" s="713">
        <v>6111.0106788599996</v>
      </c>
      <c r="D50" s="713">
        <v>6111.0106788599996</v>
      </c>
      <c r="E50" s="713">
        <v>0</v>
      </c>
      <c r="F50" s="713">
        <v>0</v>
      </c>
      <c r="G50" s="713">
        <v>0</v>
      </c>
      <c r="H50" s="713">
        <v>0</v>
      </c>
      <c r="I50" s="713">
        <v>0</v>
      </c>
      <c r="J50" s="713">
        <v>0</v>
      </c>
      <c r="K50" s="713">
        <v>0</v>
      </c>
      <c r="L50" s="713">
        <v>0</v>
      </c>
      <c r="M50" s="713">
        <v>0</v>
      </c>
      <c r="N50" s="713">
        <v>0</v>
      </c>
    </row>
    <row r="51" spans="1:14">
      <c r="A51" s="183" t="s">
        <v>416</v>
      </c>
      <c r="B51" s="194" t="s">
        <v>298</v>
      </c>
      <c r="C51" s="713">
        <v>87179.580256140005</v>
      </c>
      <c r="D51" s="713">
        <v>87179.580256140005</v>
      </c>
      <c r="E51" s="713">
        <v>0</v>
      </c>
      <c r="F51" s="713">
        <v>0</v>
      </c>
      <c r="G51" s="713">
        <v>0</v>
      </c>
      <c r="H51" s="713">
        <v>0</v>
      </c>
      <c r="I51" s="713">
        <v>0</v>
      </c>
      <c r="J51" s="713">
        <v>0</v>
      </c>
      <c r="K51" s="713">
        <v>0</v>
      </c>
      <c r="L51" s="713">
        <v>0</v>
      </c>
      <c r="M51" s="713">
        <v>0</v>
      </c>
      <c r="N51" s="713">
        <v>0</v>
      </c>
    </row>
    <row r="52" spans="1:14">
      <c r="A52" s="183" t="s">
        <v>530</v>
      </c>
      <c r="B52" s="194" t="s">
        <v>299</v>
      </c>
      <c r="C52" s="713">
        <v>198.65309224999999</v>
      </c>
      <c r="D52" s="713">
        <v>198.65309224999999</v>
      </c>
      <c r="E52" s="713">
        <v>0</v>
      </c>
      <c r="F52" s="713">
        <v>0</v>
      </c>
      <c r="G52" s="713">
        <v>0</v>
      </c>
      <c r="H52" s="713">
        <v>0</v>
      </c>
      <c r="I52" s="713">
        <v>0</v>
      </c>
      <c r="J52" s="713">
        <v>0</v>
      </c>
      <c r="K52" s="713">
        <v>0</v>
      </c>
      <c r="L52" s="713">
        <v>0</v>
      </c>
      <c r="M52" s="713">
        <v>0</v>
      </c>
      <c r="N52" s="713">
        <v>0</v>
      </c>
    </row>
    <row r="53" spans="1:14">
      <c r="A53" s="183" t="s">
        <v>531</v>
      </c>
      <c r="B53" s="194" t="s">
        <v>300</v>
      </c>
      <c r="C53" s="713">
        <v>88.755348510000005</v>
      </c>
      <c r="D53" s="713">
        <v>88.755348510000005</v>
      </c>
      <c r="E53" s="713">
        <v>0</v>
      </c>
      <c r="F53" s="713">
        <v>0</v>
      </c>
      <c r="G53" s="713">
        <v>0</v>
      </c>
      <c r="H53" s="713">
        <v>0</v>
      </c>
      <c r="I53" s="713">
        <v>0</v>
      </c>
      <c r="J53" s="713">
        <v>0</v>
      </c>
      <c r="K53" s="713">
        <v>0</v>
      </c>
      <c r="L53" s="713">
        <v>0</v>
      </c>
      <c r="M53" s="713">
        <v>0</v>
      </c>
      <c r="N53" s="713">
        <v>0</v>
      </c>
    </row>
    <row r="54" spans="1:14">
      <c r="A54" s="649" t="s">
        <v>532</v>
      </c>
      <c r="B54" s="649" t="s">
        <v>112</v>
      </c>
      <c r="C54" s="716">
        <v>40948.110843922797</v>
      </c>
      <c r="D54" s="717"/>
      <c r="E54" s="717"/>
      <c r="F54" s="716">
        <v>363.45342653490195</v>
      </c>
      <c r="G54" s="717"/>
      <c r="H54" s="717"/>
      <c r="I54" s="717"/>
      <c r="J54" s="717"/>
      <c r="K54" s="717"/>
      <c r="L54" s="717"/>
      <c r="M54" s="717"/>
      <c r="N54" s="716">
        <v>363.45342653490206</v>
      </c>
    </row>
    <row r="55" spans="1:14">
      <c r="A55" s="183" t="s">
        <v>533</v>
      </c>
      <c r="B55" s="194" t="s">
        <v>296</v>
      </c>
      <c r="C55" s="713">
        <v>0</v>
      </c>
      <c r="D55" s="718"/>
      <c r="E55" s="718"/>
      <c r="F55" s="713">
        <v>0</v>
      </c>
      <c r="G55" s="718"/>
      <c r="H55" s="718"/>
      <c r="I55" s="718"/>
      <c r="J55" s="718"/>
      <c r="K55" s="718"/>
      <c r="L55" s="718"/>
      <c r="M55" s="718"/>
      <c r="N55" s="713">
        <v>0</v>
      </c>
    </row>
    <row r="56" spans="1:14">
      <c r="A56" s="183" t="s">
        <v>534</v>
      </c>
      <c r="B56" s="194" t="s">
        <v>297</v>
      </c>
      <c r="C56" s="713">
        <v>570.36733072536401</v>
      </c>
      <c r="D56" s="718"/>
      <c r="E56" s="718"/>
      <c r="F56" s="713">
        <v>0</v>
      </c>
      <c r="G56" s="718"/>
      <c r="H56" s="718"/>
      <c r="I56" s="718"/>
      <c r="J56" s="718"/>
      <c r="K56" s="718"/>
      <c r="L56" s="718"/>
      <c r="M56" s="718"/>
      <c r="N56" s="713">
        <v>0</v>
      </c>
    </row>
    <row r="57" spans="1:14">
      <c r="A57" s="183" t="s">
        <v>535</v>
      </c>
      <c r="B57" s="194" t="s">
        <v>298</v>
      </c>
      <c r="C57" s="713">
        <v>819.41435631005311</v>
      </c>
      <c r="D57" s="718"/>
      <c r="E57" s="718"/>
      <c r="F57" s="713">
        <v>0</v>
      </c>
      <c r="G57" s="718"/>
      <c r="H57" s="718"/>
      <c r="I57" s="718"/>
      <c r="J57" s="718"/>
      <c r="K57" s="718"/>
      <c r="L57" s="718"/>
      <c r="M57" s="718"/>
      <c r="N57" s="713">
        <v>0</v>
      </c>
    </row>
    <row r="58" spans="1:14">
      <c r="A58" s="183" t="s">
        <v>536</v>
      </c>
      <c r="B58" s="194" t="s">
        <v>299</v>
      </c>
      <c r="C58" s="713">
        <v>4997.5891896277108</v>
      </c>
      <c r="D58" s="718"/>
      <c r="E58" s="718"/>
      <c r="F58" s="713">
        <v>1.00358462</v>
      </c>
      <c r="G58" s="718"/>
      <c r="H58" s="718"/>
      <c r="I58" s="718"/>
      <c r="J58" s="718"/>
      <c r="K58" s="718"/>
      <c r="L58" s="718"/>
      <c r="M58" s="718"/>
      <c r="N58" s="713">
        <v>1.00358462</v>
      </c>
    </row>
    <row r="59" spans="1:14">
      <c r="A59" s="183" t="s">
        <v>537</v>
      </c>
      <c r="B59" s="194" t="s">
        <v>300</v>
      </c>
      <c r="C59" s="713">
        <v>29207.531655508141</v>
      </c>
      <c r="D59" s="718"/>
      <c r="E59" s="718"/>
      <c r="F59" s="713">
        <v>104.53569390000001</v>
      </c>
      <c r="G59" s="718"/>
      <c r="H59" s="718"/>
      <c r="I59" s="718"/>
      <c r="J59" s="718"/>
      <c r="K59" s="718"/>
      <c r="L59" s="718"/>
      <c r="M59" s="718"/>
      <c r="N59" s="713">
        <v>104.53569390000001</v>
      </c>
    </row>
    <row r="60" spans="1:14">
      <c r="A60" s="183" t="s">
        <v>538</v>
      </c>
      <c r="B60" s="194" t="s">
        <v>301</v>
      </c>
      <c r="C60" s="713">
        <v>5353.2083117515494</v>
      </c>
      <c r="D60" s="718"/>
      <c r="E60" s="718"/>
      <c r="F60" s="713">
        <v>257.91414801490197</v>
      </c>
      <c r="G60" s="718"/>
      <c r="H60" s="718"/>
      <c r="I60" s="718"/>
      <c r="J60" s="718"/>
      <c r="K60" s="718"/>
      <c r="L60" s="718"/>
      <c r="M60" s="718"/>
      <c r="N60" s="713">
        <v>257.91414801490197</v>
      </c>
    </row>
    <row r="61" spans="1:14">
      <c r="A61" s="314" t="s">
        <v>539</v>
      </c>
      <c r="B61" s="128" t="s">
        <v>51</v>
      </c>
      <c r="C61" s="715">
        <v>1556520.2270146527</v>
      </c>
      <c r="D61" s="715">
        <v>1515248.7405487301</v>
      </c>
      <c r="E61" s="715">
        <v>323.37562200000002</v>
      </c>
      <c r="F61" s="715">
        <v>19255.664739186603</v>
      </c>
      <c r="G61" s="715">
        <v>18208.426667101798</v>
      </c>
      <c r="H61" s="715">
        <v>368.36983682000005</v>
      </c>
      <c r="I61" s="715">
        <v>253.84284018</v>
      </c>
      <c r="J61" s="715">
        <v>53.700564920000005</v>
      </c>
      <c r="K61" s="715">
        <v>2.3449700899999999</v>
      </c>
      <c r="L61" s="715">
        <v>5.5140827899999998</v>
      </c>
      <c r="M61" s="715">
        <v>1.2350750000000001E-2</v>
      </c>
      <c r="N61" s="715">
        <v>19049.052884366603</v>
      </c>
    </row>
  </sheetData>
  <mergeCells count="29">
    <mergeCell ref="M37:M38"/>
    <mergeCell ref="N37:N38"/>
    <mergeCell ref="A38:B38"/>
    <mergeCell ref="C36:E36"/>
    <mergeCell ref="F36:N36"/>
    <mergeCell ref="D37:D38"/>
    <mergeCell ref="E37:E38"/>
    <mergeCell ref="G37:G38"/>
    <mergeCell ref="H37:H38"/>
    <mergeCell ref="I37:I38"/>
    <mergeCell ref="J37:J38"/>
    <mergeCell ref="K37:K38"/>
    <mergeCell ref="L37:L38"/>
    <mergeCell ref="C35:N35"/>
    <mergeCell ref="A2:N2"/>
    <mergeCell ref="C5:N5"/>
    <mergeCell ref="C6:E6"/>
    <mergeCell ref="F6:N6"/>
    <mergeCell ref="D7:D8"/>
    <mergeCell ref="E7:E8"/>
    <mergeCell ref="G7:G8"/>
    <mergeCell ref="H7:H8"/>
    <mergeCell ref="I7:I8"/>
    <mergeCell ref="J7:J8"/>
    <mergeCell ref="K7:K8"/>
    <mergeCell ref="L7:L8"/>
    <mergeCell ref="M7:M8"/>
    <mergeCell ref="N7:N8"/>
    <mergeCell ref="A8:B8"/>
  </mergeCells>
  <hyperlinks>
    <hyperlink ref="N1" location="Index!A1" display="Index" xr:uid="{FAF8C2A6-0721-47F3-96D0-F536BE05406B}"/>
  </hyperlinks>
  <pageMargins left="0.7" right="0.7" top="0.75" bottom="0.75" header="0.3" footer="0.3"/>
  <pageSetup paperSize="9"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C7C8-E9C0-43FC-A42F-8222BC3DD0CD}">
  <sheetPr>
    <tabColor rgb="FF5B9BD5"/>
  </sheetPr>
  <dimension ref="A1:K29"/>
  <sheetViews>
    <sheetView showGridLines="0" zoomScaleNormal="100" workbookViewId="0"/>
  </sheetViews>
  <sheetFormatPr defaultRowHeight="14.5"/>
  <cols>
    <col min="1" max="1" width="4.1796875" customWidth="1"/>
    <col min="2" max="2" width="13.1796875" customWidth="1"/>
    <col min="3" max="3" width="11.7265625" bestFit="1" customWidth="1"/>
    <col min="5" max="5" width="11" bestFit="1" customWidth="1"/>
    <col min="7" max="7" width="11.453125" bestFit="1" customWidth="1"/>
    <col min="8" max="8" width="16.54296875" customWidth="1"/>
    <col min="9" max="9" width="18.26953125" customWidth="1"/>
  </cols>
  <sheetData>
    <row r="1" spans="1:11">
      <c r="A1" s="3" t="s">
        <v>973</v>
      </c>
      <c r="B1" s="3"/>
      <c r="C1" s="3"/>
      <c r="D1" s="3"/>
      <c r="E1" s="3"/>
      <c r="F1" s="3"/>
      <c r="G1" s="3"/>
      <c r="H1" s="3"/>
      <c r="I1" s="108" t="s">
        <v>207</v>
      </c>
    </row>
    <row r="2" spans="1:11" ht="24.75" customHeight="1">
      <c r="A2" s="1045" t="s">
        <v>1294</v>
      </c>
      <c r="B2" s="1045"/>
      <c r="C2" s="1045"/>
      <c r="D2" s="1045"/>
      <c r="E2" s="1045"/>
      <c r="F2" s="1045"/>
      <c r="G2" s="1045"/>
      <c r="H2" s="1045"/>
      <c r="I2" s="1045"/>
    </row>
    <row r="3" spans="1:11">
      <c r="A3" s="397"/>
      <c r="B3" s="397"/>
      <c r="C3" s="397"/>
      <c r="D3" s="397"/>
      <c r="E3" s="397"/>
      <c r="F3" s="397"/>
      <c r="G3" s="397"/>
      <c r="H3" s="397"/>
      <c r="I3" s="397"/>
    </row>
    <row r="4" spans="1:11">
      <c r="A4" s="398"/>
      <c r="B4" s="398"/>
      <c r="C4" s="657" t="s">
        <v>261</v>
      </c>
      <c r="D4" s="657" t="s">
        <v>262</v>
      </c>
      <c r="E4" s="657" t="s">
        <v>263</v>
      </c>
      <c r="F4" s="657" t="s">
        <v>264</v>
      </c>
      <c r="G4" s="657" t="s">
        <v>265</v>
      </c>
      <c r="H4" s="657" t="s">
        <v>974</v>
      </c>
      <c r="I4" s="657" t="s">
        <v>267</v>
      </c>
      <c r="K4" s="637"/>
    </row>
    <row r="5" spans="1:11">
      <c r="A5" s="658"/>
      <c r="B5" s="658"/>
      <c r="C5" s="1046" t="s">
        <v>975</v>
      </c>
      <c r="D5" s="1047"/>
      <c r="E5" s="1047"/>
      <c r="F5" s="1047"/>
      <c r="G5" s="1048" t="s">
        <v>976</v>
      </c>
      <c r="H5" s="1048" t="s">
        <v>977</v>
      </c>
      <c r="I5" s="1051" t="s">
        <v>978</v>
      </c>
    </row>
    <row r="6" spans="1:11">
      <c r="A6" s="658"/>
      <c r="B6" s="658"/>
      <c r="C6" s="399"/>
      <c r="D6" s="1047" t="s">
        <v>979</v>
      </c>
      <c r="E6" s="1047"/>
      <c r="F6" s="1049" t="s">
        <v>980</v>
      </c>
      <c r="G6" s="1049"/>
      <c r="H6" s="1049"/>
      <c r="I6" s="1052"/>
    </row>
    <row r="7" spans="1:11">
      <c r="A7" s="477" t="s">
        <v>1625</v>
      </c>
      <c r="B7" s="658"/>
      <c r="C7" s="399"/>
      <c r="D7" s="1054"/>
      <c r="E7" s="1056" t="s">
        <v>109</v>
      </c>
      <c r="F7" s="1049"/>
      <c r="G7" s="1049"/>
      <c r="H7" s="1049"/>
      <c r="I7" s="1052"/>
    </row>
    <row r="8" spans="1:11">
      <c r="A8" s="1042" t="s">
        <v>224</v>
      </c>
      <c r="B8" s="1042"/>
      <c r="C8" s="400"/>
      <c r="D8" s="1055"/>
      <c r="E8" s="1057"/>
      <c r="F8" s="1050"/>
      <c r="G8" s="1050"/>
      <c r="H8" s="1050"/>
      <c r="I8" s="1053"/>
    </row>
    <row r="9" spans="1:11" ht="17">
      <c r="A9" s="649" t="s">
        <v>407</v>
      </c>
      <c r="B9" s="719" t="s">
        <v>981</v>
      </c>
      <c r="C9" s="720">
        <v>1594574.5264578178</v>
      </c>
      <c r="D9" s="721">
        <v>18094.150931610009</v>
      </c>
      <c r="E9" s="720">
        <v>18094.150931610009</v>
      </c>
      <c r="F9" s="721">
        <v>0</v>
      </c>
      <c r="G9" s="720">
        <v>-8177.7125042200005</v>
      </c>
      <c r="H9" s="722"/>
      <c r="I9" s="723">
        <v>-3485.8102212200001</v>
      </c>
    </row>
    <row r="10" spans="1:11">
      <c r="A10" s="396" t="s">
        <v>408</v>
      </c>
      <c r="B10" s="724" t="s">
        <v>199</v>
      </c>
      <c r="C10" s="724">
        <v>1510985.4681749777</v>
      </c>
      <c r="D10" s="725">
        <v>17090.195627330009</v>
      </c>
      <c r="E10" s="724">
        <v>17090.195627330009</v>
      </c>
      <c r="F10" s="725">
        <v>0</v>
      </c>
      <c r="G10" s="724">
        <v>-7702.3250026899996</v>
      </c>
      <c r="H10" s="726"/>
      <c r="I10" s="727">
        <v>-3324.2802628699997</v>
      </c>
    </row>
    <row r="11" spans="1:11">
      <c r="A11" s="396" t="s">
        <v>413</v>
      </c>
      <c r="B11" s="724" t="s">
        <v>982</v>
      </c>
      <c r="C11" s="724">
        <v>83589.058282839993</v>
      </c>
      <c r="D11" s="725">
        <v>1003.95530428</v>
      </c>
      <c r="E11" s="724">
        <v>1003.95530428</v>
      </c>
      <c r="F11" s="725">
        <v>0</v>
      </c>
      <c r="G11" s="724">
        <v>-475.38750152999995</v>
      </c>
      <c r="H11" s="726"/>
      <c r="I11" s="727">
        <v>-161.52995835000002</v>
      </c>
    </row>
    <row r="12" spans="1:11" ht="17">
      <c r="A12" s="649" t="s">
        <v>414</v>
      </c>
      <c r="B12" s="719" t="s">
        <v>112</v>
      </c>
      <c r="C12" s="720">
        <v>43346.647319300973</v>
      </c>
      <c r="D12" s="721">
        <v>387.42829600606501</v>
      </c>
      <c r="E12" s="720">
        <v>387.42829600606501</v>
      </c>
      <c r="F12" s="721">
        <v>0</v>
      </c>
      <c r="G12" s="722"/>
      <c r="H12" s="720">
        <v>212.89256355000001</v>
      </c>
      <c r="I12" s="722"/>
    </row>
    <row r="13" spans="1:11">
      <c r="A13" s="396" t="s">
        <v>415</v>
      </c>
      <c r="B13" s="724" t="s">
        <v>199</v>
      </c>
      <c r="C13" s="724">
        <v>40787.585941760328</v>
      </c>
      <c r="D13" s="725">
        <v>384.86063600606502</v>
      </c>
      <c r="E13" s="724">
        <v>384.86063600606502</v>
      </c>
      <c r="F13" s="725">
        <v>0</v>
      </c>
      <c r="G13" s="726"/>
      <c r="H13" s="724">
        <v>209.70839414</v>
      </c>
      <c r="I13" s="728"/>
    </row>
    <row r="14" spans="1:11">
      <c r="A14" s="396" t="s">
        <v>531</v>
      </c>
      <c r="B14" s="724" t="s">
        <v>982</v>
      </c>
      <c r="C14" s="724">
        <v>2559.0613775406428</v>
      </c>
      <c r="D14" s="725">
        <v>2.5676600000000001</v>
      </c>
      <c r="E14" s="724">
        <v>2.5676600000000001</v>
      </c>
      <c r="F14" s="725">
        <v>0</v>
      </c>
      <c r="G14" s="726"/>
      <c r="H14" s="724">
        <v>3.18416941</v>
      </c>
      <c r="I14" s="728"/>
    </row>
    <row r="15" spans="1:11">
      <c r="A15" s="314" t="s">
        <v>532</v>
      </c>
      <c r="B15" s="128" t="s">
        <v>51</v>
      </c>
      <c r="C15" s="705">
        <v>1637921.1737771188</v>
      </c>
      <c r="D15" s="729">
        <v>18481.579227616083</v>
      </c>
      <c r="E15" s="730">
        <v>18481.579227616083</v>
      </c>
      <c r="F15" s="705">
        <v>0</v>
      </c>
      <c r="G15" s="731">
        <v>-8177.7125042200005</v>
      </c>
      <c r="H15" s="730">
        <v>212.89256355000001</v>
      </c>
      <c r="I15" s="705">
        <v>-3485.8102212200001</v>
      </c>
      <c r="K15" s="637"/>
    </row>
    <row r="18" spans="1:9">
      <c r="A18" s="398"/>
      <c r="B18" s="398"/>
      <c r="C18" s="657" t="s">
        <v>261</v>
      </c>
      <c r="D18" s="657" t="s">
        <v>262</v>
      </c>
      <c r="E18" s="657" t="s">
        <v>263</v>
      </c>
      <c r="F18" s="657" t="s">
        <v>264</v>
      </c>
      <c r="G18" s="657" t="s">
        <v>265</v>
      </c>
      <c r="H18" s="657" t="s">
        <v>974</v>
      </c>
      <c r="I18" s="657" t="s">
        <v>267</v>
      </c>
    </row>
    <row r="19" spans="1:9" ht="15" customHeight="1">
      <c r="A19" s="658"/>
      <c r="B19" s="658"/>
      <c r="C19" s="1046" t="s">
        <v>975</v>
      </c>
      <c r="D19" s="1047"/>
      <c r="E19" s="1047"/>
      <c r="F19" s="1047"/>
      <c r="G19" s="1048" t="s">
        <v>976</v>
      </c>
      <c r="H19" s="1048" t="s">
        <v>977</v>
      </c>
      <c r="I19" s="1051" t="s">
        <v>978</v>
      </c>
    </row>
    <row r="20" spans="1:9" ht="15" customHeight="1">
      <c r="A20" s="658"/>
      <c r="B20" s="658"/>
      <c r="C20" s="399"/>
      <c r="D20" s="1047" t="s">
        <v>979</v>
      </c>
      <c r="E20" s="1047"/>
      <c r="F20" s="1048" t="s">
        <v>980</v>
      </c>
      <c r="G20" s="1049"/>
      <c r="H20" s="1049"/>
      <c r="I20" s="1052"/>
    </row>
    <row r="21" spans="1:9" ht="15" customHeight="1">
      <c r="A21" s="477" t="s">
        <v>1612</v>
      </c>
      <c r="B21" s="658"/>
      <c r="C21" s="399"/>
      <c r="D21" s="1058"/>
      <c r="E21" s="1059" t="s">
        <v>109</v>
      </c>
      <c r="F21" s="1049"/>
      <c r="G21" s="1049"/>
      <c r="H21" s="1049"/>
      <c r="I21" s="1052"/>
    </row>
    <row r="22" spans="1:9" ht="15" customHeight="1">
      <c r="A22" s="1042" t="s">
        <v>224</v>
      </c>
      <c r="B22" s="1043"/>
      <c r="C22" s="400"/>
      <c r="D22" s="1055"/>
      <c r="E22" s="1057"/>
      <c r="F22" s="1050"/>
      <c r="G22" s="1050"/>
      <c r="H22" s="1050"/>
      <c r="I22" s="1053"/>
    </row>
    <row r="23" spans="1:9" ht="17">
      <c r="A23" s="649" t="s">
        <v>407</v>
      </c>
      <c r="B23" s="719" t="s">
        <v>981</v>
      </c>
      <c r="C23" s="720">
        <v>1534464.3274833816</v>
      </c>
      <c r="D23" s="721">
        <v>18671.981229470002</v>
      </c>
      <c r="E23" s="720">
        <v>18671.981229470002</v>
      </c>
      <c r="F23" s="721">
        <v>0</v>
      </c>
      <c r="G23" s="720">
        <v>-8308.5060634000001</v>
      </c>
      <c r="H23" s="722"/>
      <c r="I23" s="723">
        <v>-3650.2565551400003</v>
      </c>
    </row>
    <row r="24" spans="1:9">
      <c r="A24" s="396" t="s">
        <v>408</v>
      </c>
      <c r="B24" s="724" t="s">
        <v>199</v>
      </c>
      <c r="C24" s="724">
        <v>1453394.6244720716</v>
      </c>
      <c r="D24" s="725">
        <v>17567.795061860001</v>
      </c>
      <c r="E24" s="724">
        <v>17567.795061860001</v>
      </c>
      <c r="F24" s="725">
        <v>0</v>
      </c>
      <c r="G24" s="724">
        <v>-7844.7366279999997</v>
      </c>
      <c r="H24" s="726"/>
      <c r="I24" s="727">
        <v>-3467.6441849400007</v>
      </c>
    </row>
    <row r="25" spans="1:9">
      <c r="A25" s="396" t="s">
        <v>413</v>
      </c>
      <c r="B25" s="724" t="s">
        <v>982</v>
      </c>
      <c r="C25" s="724">
        <v>81069.703011310005</v>
      </c>
      <c r="D25" s="725">
        <v>1104.1861676100002</v>
      </c>
      <c r="E25" s="724">
        <v>1104.1861676100002</v>
      </c>
      <c r="F25" s="725">
        <v>0</v>
      </c>
      <c r="G25" s="724">
        <v>-463.76943539999996</v>
      </c>
      <c r="H25" s="726"/>
      <c r="I25" s="727">
        <v>-182.61237020000002</v>
      </c>
    </row>
    <row r="26" spans="1:9" ht="17">
      <c r="A26" s="649" t="s">
        <v>414</v>
      </c>
      <c r="B26" s="719" t="s">
        <v>112</v>
      </c>
      <c r="C26" s="720">
        <v>41311.564270457697</v>
      </c>
      <c r="D26" s="721">
        <v>352.234350774902</v>
      </c>
      <c r="E26" s="720">
        <v>352.234350774902</v>
      </c>
      <c r="F26" s="721">
        <v>0</v>
      </c>
      <c r="G26" s="722"/>
      <c r="H26" s="720">
        <v>243.69630481999999</v>
      </c>
      <c r="I26" s="722"/>
    </row>
    <row r="27" spans="1:9">
      <c r="A27" s="396" t="s">
        <v>415</v>
      </c>
      <c r="B27" s="724" t="s">
        <v>199</v>
      </c>
      <c r="C27" s="724">
        <v>38401.009945506798</v>
      </c>
      <c r="D27" s="725">
        <v>350.18298077490198</v>
      </c>
      <c r="E27" s="724">
        <v>350.18298077490198</v>
      </c>
      <c r="F27" s="725">
        <v>0</v>
      </c>
      <c r="G27" s="726"/>
      <c r="H27" s="724">
        <v>241.40052291000001</v>
      </c>
      <c r="I27" s="728"/>
    </row>
    <row r="28" spans="1:9">
      <c r="A28" s="396" t="s">
        <v>531</v>
      </c>
      <c r="B28" s="724" t="s">
        <v>982</v>
      </c>
      <c r="C28" s="724">
        <v>2910.5543249509001</v>
      </c>
      <c r="D28" s="725">
        <v>2.0513699999999999</v>
      </c>
      <c r="E28" s="724">
        <v>2.0513699999999999</v>
      </c>
      <c r="F28" s="725">
        <v>0</v>
      </c>
      <c r="G28" s="726"/>
      <c r="H28" s="724">
        <v>2.2957819100000001</v>
      </c>
      <c r="I28" s="728"/>
    </row>
    <row r="29" spans="1:9">
      <c r="A29" s="314" t="s">
        <v>532</v>
      </c>
      <c r="B29" s="128" t="s">
        <v>51</v>
      </c>
      <c r="C29" s="705">
        <v>1575775.8917538393</v>
      </c>
      <c r="D29" s="729">
        <v>19024.215580244902</v>
      </c>
      <c r="E29" s="730">
        <v>19024.215580244902</v>
      </c>
      <c r="F29" s="705">
        <v>0</v>
      </c>
      <c r="G29" s="731">
        <v>-8308.5060634000001</v>
      </c>
      <c r="H29" s="730">
        <v>243.69630481999999</v>
      </c>
      <c r="I29" s="705">
        <v>-3650.2565551400003</v>
      </c>
    </row>
  </sheetData>
  <mergeCells count="19">
    <mergeCell ref="A22:B22"/>
    <mergeCell ref="C19:F19"/>
    <mergeCell ref="G19:G22"/>
    <mergeCell ref="H19:H22"/>
    <mergeCell ref="I19:I22"/>
    <mergeCell ref="D20:E20"/>
    <mergeCell ref="F20:F22"/>
    <mergeCell ref="D21:D22"/>
    <mergeCell ref="E21:E22"/>
    <mergeCell ref="A2:I2"/>
    <mergeCell ref="C5:F5"/>
    <mergeCell ref="G5:G8"/>
    <mergeCell ref="H5:H8"/>
    <mergeCell ref="I5:I8"/>
    <mergeCell ref="D6:E6"/>
    <mergeCell ref="F6:F8"/>
    <mergeCell ref="D7:D8"/>
    <mergeCell ref="E7:E8"/>
    <mergeCell ref="A8:B8"/>
  </mergeCells>
  <hyperlinks>
    <hyperlink ref="I1" location="Index!A1" display="Index" xr:uid="{D9111BFE-5B22-4004-968D-66DC8AC2FFA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439B-160C-4F98-BD6A-D934265C5A08}">
  <sheetPr>
    <tabColor rgb="FF5B9BD5"/>
  </sheetPr>
  <dimension ref="A1:L53"/>
  <sheetViews>
    <sheetView showGridLines="0" zoomScaleNormal="100" workbookViewId="0"/>
  </sheetViews>
  <sheetFormatPr defaultRowHeight="14.5"/>
  <cols>
    <col min="1" max="1" width="3.453125" customWidth="1"/>
    <col min="2" max="2" width="38.1796875" bestFit="1" customWidth="1"/>
    <col min="3" max="3" width="10.1796875" customWidth="1"/>
    <col min="4" max="4" width="10.7265625" customWidth="1"/>
    <col min="5" max="5" width="12.453125" customWidth="1"/>
    <col min="6" max="6" width="12.54296875" customWidth="1"/>
    <col min="7" max="7" width="12.26953125" customWidth="1"/>
    <col min="8" max="8" width="20.7265625" customWidth="1"/>
  </cols>
  <sheetData>
    <row r="1" spans="1:12">
      <c r="A1" s="3" t="s">
        <v>1043</v>
      </c>
      <c r="B1" s="3"/>
      <c r="C1" s="3"/>
      <c r="D1" s="3"/>
      <c r="E1" s="3"/>
      <c r="F1" s="3"/>
      <c r="G1" s="3"/>
      <c r="H1" s="108" t="s">
        <v>207</v>
      </c>
    </row>
    <row r="2" spans="1:12">
      <c r="A2" s="1045" t="s">
        <v>1619</v>
      </c>
      <c r="B2" s="1045"/>
      <c r="C2" s="1045"/>
      <c r="D2" s="1045"/>
      <c r="E2" s="1045"/>
      <c r="F2" s="1045"/>
      <c r="G2" s="1045"/>
      <c r="H2" s="1045"/>
    </row>
    <row r="3" spans="1:12">
      <c r="A3" s="167"/>
      <c r="B3" s="2"/>
      <c r="C3" s="2"/>
      <c r="D3" s="2"/>
      <c r="E3" s="2"/>
      <c r="F3" s="2"/>
      <c r="G3" s="2"/>
      <c r="H3" s="26"/>
    </row>
    <row r="4" spans="1:12">
      <c r="A4" s="121" t="s">
        <v>1625</v>
      </c>
      <c r="B4" s="654"/>
      <c r="C4" s="401" t="s">
        <v>261</v>
      </c>
      <c r="D4" s="401" t="s">
        <v>262</v>
      </c>
      <c r="E4" s="401" t="s">
        <v>263</v>
      </c>
      <c r="F4" s="401" t="s">
        <v>264</v>
      </c>
      <c r="G4" s="401" t="s">
        <v>265</v>
      </c>
      <c r="H4" s="401" t="s">
        <v>266</v>
      </c>
    </row>
    <row r="5" spans="1:12">
      <c r="A5" s="402"/>
      <c r="B5" s="402"/>
      <c r="C5" s="1060" t="s">
        <v>339</v>
      </c>
      <c r="D5" s="1060"/>
      <c r="E5" s="1060"/>
      <c r="F5" s="1060"/>
      <c r="G5" s="1061" t="s">
        <v>976</v>
      </c>
      <c r="H5" s="1061" t="s">
        <v>978</v>
      </c>
    </row>
    <row r="6" spans="1:12">
      <c r="A6" s="402"/>
      <c r="B6" s="402"/>
      <c r="C6" s="1064"/>
      <c r="D6" s="1060" t="s">
        <v>983</v>
      </c>
      <c r="E6" s="1060"/>
      <c r="F6" s="1062" t="s">
        <v>984</v>
      </c>
      <c r="G6" s="1062"/>
      <c r="H6" s="1062"/>
    </row>
    <row r="7" spans="1:12">
      <c r="A7" s="1042" t="s">
        <v>224</v>
      </c>
      <c r="B7" s="1042"/>
      <c r="C7" s="1065"/>
      <c r="D7" s="661"/>
      <c r="E7" s="660" t="s">
        <v>985</v>
      </c>
      <c r="F7" s="1063"/>
      <c r="G7" s="1063"/>
      <c r="H7" s="1063"/>
    </row>
    <row r="8" spans="1:12">
      <c r="A8" s="183" t="s">
        <v>407</v>
      </c>
      <c r="B8" s="183" t="s">
        <v>986</v>
      </c>
      <c r="C8" s="732">
        <v>12366.8283288193</v>
      </c>
      <c r="D8" s="732">
        <v>251.15780253681498</v>
      </c>
      <c r="E8" s="732">
        <v>251.15780253681498</v>
      </c>
      <c r="F8" s="732">
        <v>2376.21962689568</v>
      </c>
      <c r="G8" s="733">
        <v>-37.475583424510098</v>
      </c>
      <c r="H8" s="733">
        <v>-144.624841284518</v>
      </c>
      <c r="L8" s="637"/>
    </row>
    <row r="9" spans="1:12">
      <c r="A9" s="183" t="s">
        <v>408</v>
      </c>
      <c r="B9" s="183" t="s">
        <v>987</v>
      </c>
      <c r="C9" s="732">
        <v>44.120769210149604</v>
      </c>
      <c r="D9" s="732">
        <v>3.45197815781275</v>
      </c>
      <c r="E9" s="732">
        <v>3.45197815781275</v>
      </c>
      <c r="F9" s="732">
        <v>0.162979985096284</v>
      </c>
      <c r="G9" s="733">
        <v>-0.34781042075051599</v>
      </c>
      <c r="H9" s="733">
        <v>-8.4679917227051801E-2</v>
      </c>
      <c r="L9" s="637"/>
    </row>
    <row r="10" spans="1:12">
      <c r="A10" s="183" t="s">
        <v>409</v>
      </c>
      <c r="B10" s="183" t="s">
        <v>229</v>
      </c>
      <c r="C10" s="732">
        <v>26282.889629908401</v>
      </c>
      <c r="D10" s="732">
        <v>254.64254614523</v>
      </c>
      <c r="E10" s="732">
        <v>254.64254614523</v>
      </c>
      <c r="F10" s="732">
        <v>11908.0199578348</v>
      </c>
      <c r="G10" s="733">
        <v>-600.09179320105397</v>
      </c>
      <c r="H10" s="733">
        <v>-37.450355843452201</v>
      </c>
      <c r="L10" s="637"/>
    </row>
    <row r="11" spans="1:12">
      <c r="A11" s="183" t="s">
        <v>410</v>
      </c>
      <c r="B11" s="183" t="s">
        <v>988</v>
      </c>
      <c r="C11" s="732">
        <v>13898.239345309601</v>
      </c>
      <c r="D11" s="732">
        <v>43.153889918941495</v>
      </c>
      <c r="E11" s="732">
        <v>43.153889918941495</v>
      </c>
      <c r="F11" s="732">
        <v>4831.74577508532</v>
      </c>
      <c r="G11" s="733">
        <v>-7.0947459713466401</v>
      </c>
      <c r="H11" s="733">
        <v>-10.760929741066599</v>
      </c>
      <c r="L11" s="637"/>
    </row>
    <row r="12" spans="1:12">
      <c r="A12" s="183" t="s">
        <v>411</v>
      </c>
      <c r="B12" s="183" t="s">
        <v>989</v>
      </c>
      <c r="C12" s="732">
        <v>145.96583433781402</v>
      </c>
      <c r="D12" s="732">
        <v>8.8797976449635314</v>
      </c>
      <c r="E12" s="732">
        <v>8.8797976449635314</v>
      </c>
      <c r="F12" s="732">
        <v>45.498453270099297</v>
      </c>
      <c r="G12" s="733">
        <v>-10.1751513662871</v>
      </c>
      <c r="H12" s="733">
        <v>-0.136425787110487</v>
      </c>
      <c r="L12" s="637"/>
    </row>
    <row r="13" spans="1:12">
      <c r="A13" s="183" t="s">
        <v>412</v>
      </c>
      <c r="B13" s="183" t="s">
        <v>228</v>
      </c>
      <c r="C13" s="732">
        <v>11185.002479528001</v>
      </c>
      <c r="D13" s="732">
        <v>335.22961746948101</v>
      </c>
      <c r="E13" s="732">
        <v>335.22961746948101</v>
      </c>
      <c r="F13" s="732">
        <v>2535.6651445231</v>
      </c>
      <c r="G13" s="733">
        <v>-206.986470536615</v>
      </c>
      <c r="H13" s="733">
        <v>-103.88912755748599</v>
      </c>
      <c r="L13" s="637"/>
    </row>
    <row r="14" spans="1:12">
      <c r="A14" s="183" t="s">
        <v>413</v>
      </c>
      <c r="B14" s="183" t="s">
        <v>990</v>
      </c>
      <c r="C14" s="732">
        <v>22576.4260304421</v>
      </c>
      <c r="D14" s="732">
        <v>487.59416455277403</v>
      </c>
      <c r="E14" s="732">
        <v>487.59416455277403</v>
      </c>
      <c r="F14" s="732">
        <v>12187.870849929701</v>
      </c>
      <c r="G14" s="733">
        <v>-662.80885431350009</v>
      </c>
      <c r="H14" s="733">
        <v>-73.357338757769597</v>
      </c>
      <c r="L14" s="637"/>
    </row>
    <row r="15" spans="1:12">
      <c r="A15" s="183" t="s">
        <v>414</v>
      </c>
      <c r="B15" s="183" t="s">
        <v>991</v>
      </c>
      <c r="C15" s="732">
        <v>9175.6673799543587</v>
      </c>
      <c r="D15" s="732">
        <v>5.5719886596467507</v>
      </c>
      <c r="E15" s="732">
        <v>5.5719886596467507</v>
      </c>
      <c r="F15" s="732">
        <v>5089.3004531675997</v>
      </c>
      <c r="G15" s="733">
        <v>-18.854478967359498</v>
      </c>
      <c r="H15" s="733">
        <v>-14.9204395407608</v>
      </c>
      <c r="L15" s="637"/>
    </row>
    <row r="16" spans="1:12">
      <c r="A16" s="183" t="s">
        <v>415</v>
      </c>
      <c r="B16" s="183" t="s">
        <v>992</v>
      </c>
      <c r="C16" s="732">
        <v>2806.5688916852196</v>
      </c>
      <c r="D16" s="732">
        <v>117.389417350545</v>
      </c>
      <c r="E16" s="732">
        <v>117.389417350545</v>
      </c>
      <c r="F16" s="732">
        <v>271.59686261662296</v>
      </c>
      <c r="G16" s="733">
        <v>-69.989643492576107</v>
      </c>
      <c r="H16" s="733">
        <v>-32.252557982352101</v>
      </c>
      <c r="L16" s="637"/>
    </row>
    <row r="17" spans="1:12">
      <c r="A17" s="183" t="s">
        <v>850</v>
      </c>
      <c r="B17" s="183" t="s">
        <v>993</v>
      </c>
      <c r="C17" s="732">
        <v>13023.532742601101</v>
      </c>
      <c r="D17" s="732">
        <v>28.518358206220398</v>
      </c>
      <c r="E17" s="732">
        <v>28.518358206220398</v>
      </c>
      <c r="F17" s="732">
        <v>5278.4642000713702</v>
      </c>
      <c r="G17" s="733">
        <v>-37.177502305066</v>
      </c>
      <c r="H17" s="733">
        <v>-10.0513306954198</v>
      </c>
      <c r="L17" s="637"/>
    </row>
    <row r="18" spans="1:12">
      <c r="A18" s="183" t="s">
        <v>924</v>
      </c>
      <c r="B18" s="183" t="s">
        <v>1132</v>
      </c>
      <c r="C18" s="732">
        <v>431.31164517455602</v>
      </c>
      <c r="D18" s="732">
        <v>26.169731637458803</v>
      </c>
      <c r="E18" s="732">
        <v>26.169731637458803</v>
      </c>
      <c r="F18" s="732">
        <v>431.31164517455602</v>
      </c>
      <c r="G18" s="733">
        <v>-5.7548025026381904</v>
      </c>
      <c r="H18" s="733">
        <v>0</v>
      </c>
      <c r="L18" s="637"/>
    </row>
    <row r="19" spans="1:12">
      <c r="A19" s="183" t="s">
        <v>416</v>
      </c>
      <c r="B19" s="183" t="s">
        <v>994</v>
      </c>
      <c r="C19" s="732">
        <v>350101.73965010798</v>
      </c>
      <c r="D19" s="732">
        <v>3147.8530326234199</v>
      </c>
      <c r="E19" s="732">
        <v>3147.8530326234199</v>
      </c>
      <c r="F19" s="732">
        <v>10779.4504168682</v>
      </c>
      <c r="G19" s="733">
        <v>-207.72493869815202</v>
      </c>
      <c r="H19" s="733">
        <v>-1076.6559739696299</v>
      </c>
      <c r="L19" s="637"/>
    </row>
    <row r="20" spans="1:12">
      <c r="A20" s="183" t="s">
        <v>530</v>
      </c>
      <c r="B20" s="183" t="s">
        <v>995</v>
      </c>
      <c r="C20" s="732">
        <v>4025.3019544214403</v>
      </c>
      <c r="D20" s="732">
        <v>57.433471813125294</v>
      </c>
      <c r="E20" s="732">
        <v>57.433471813125294</v>
      </c>
      <c r="F20" s="732">
        <v>1919.0974246308301</v>
      </c>
      <c r="G20" s="733">
        <v>-48.547200241095496</v>
      </c>
      <c r="H20" s="733">
        <v>-10.332587889558599</v>
      </c>
      <c r="L20" s="637"/>
    </row>
    <row r="21" spans="1:12">
      <c r="A21" s="183" t="s">
        <v>531</v>
      </c>
      <c r="B21" s="183" t="s">
        <v>996</v>
      </c>
      <c r="C21" s="732">
        <v>5314.98017066995</v>
      </c>
      <c r="D21" s="732">
        <v>67.192002323925706</v>
      </c>
      <c r="E21" s="732">
        <v>67.192002323925706</v>
      </c>
      <c r="F21" s="732">
        <v>4162.8286225602496</v>
      </c>
      <c r="G21" s="733">
        <v>-75.070334304254203</v>
      </c>
      <c r="H21" s="733">
        <v>-4.3811314023357601</v>
      </c>
      <c r="L21" s="637"/>
    </row>
    <row r="22" spans="1:12">
      <c r="A22" s="183" t="s">
        <v>532</v>
      </c>
      <c r="B22" s="183" t="s">
        <v>1133</v>
      </c>
      <c r="C22" s="732">
        <v>0</v>
      </c>
      <c r="D22" s="732">
        <v>0</v>
      </c>
      <c r="E22" s="732">
        <v>0</v>
      </c>
      <c r="F22" s="732">
        <v>0</v>
      </c>
      <c r="G22" s="733">
        <v>0</v>
      </c>
      <c r="H22" s="733">
        <v>0</v>
      </c>
      <c r="L22" s="637"/>
    </row>
    <row r="23" spans="1:12">
      <c r="A23" s="183" t="s">
        <v>533</v>
      </c>
      <c r="B23" s="183" t="s">
        <v>997</v>
      </c>
      <c r="C23" s="732">
        <v>61.533570492492899</v>
      </c>
      <c r="D23" s="732">
        <v>1.69909E-2</v>
      </c>
      <c r="E23" s="732">
        <v>1.69909E-2</v>
      </c>
      <c r="F23" s="732">
        <v>2.3126126930840498</v>
      </c>
      <c r="G23" s="733">
        <v>-0.29503145015826099</v>
      </c>
      <c r="H23" s="733">
        <v>-0.11511863656560599</v>
      </c>
      <c r="L23" s="637"/>
    </row>
    <row r="24" spans="1:12">
      <c r="A24" s="183" t="s">
        <v>534</v>
      </c>
      <c r="B24" s="183" t="s">
        <v>998</v>
      </c>
      <c r="C24" s="732">
        <v>4623.8917542952004</v>
      </c>
      <c r="D24" s="732">
        <v>60.009026496496197</v>
      </c>
      <c r="E24" s="732">
        <v>60.009026496496197</v>
      </c>
      <c r="F24" s="732">
        <v>1124.86374152386</v>
      </c>
      <c r="G24" s="733">
        <v>-12.4276064576792</v>
      </c>
      <c r="H24" s="733">
        <v>-11.1031208840964</v>
      </c>
      <c r="L24" s="637"/>
    </row>
    <row r="25" spans="1:12">
      <c r="A25" s="183" t="s">
        <v>535</v>
      </c>
      <c r="B25" s="183" t="s">
        <v>999</v>
      </c>
      <c r="C25" s="732">
        <v>1908.1992686925198</v>
      </c>
      <c r="D25" s="732">
        <v>48.968557993146703</v>
      </c>
      <c r="E25" s="732">
        <v>48.968557993146703</v>
      </c>
      <c r="F25" s="732">
        <v>522.39459206536503</v>
      </c>
      <c r="G25" s="733">
        <v>-10.616511736780799</v>
      </c>
      <c r="H25" s="733">
        <v>-15.8247395472167</v>
      </c>
      <c r="L25" s="637"/>
    </row>
    <row r="26" spans="1:12">
      <c r="A26" s="183" t="s">
        <v>536</v>
      </c>
      <c r="B26" s="183" t="s">
        <v>227</v>
      </c>
      <c r="C26" s="732">
        <v>1776.89677964521</v>
      </c>
      <c r="D26" s="732">
        <v>1.677238E-2</v>
      </c>
      <c r="E26" s="732">
        <v>1.677238E-2</v>
      </c>
      <c r="F26" s="732">
        <v>1571.1451693936101</v>
      </c>
      <c r="G26" s="733">
        <v>-0.19599921925646599</v>
      </c>
      <c r="H26" s="733">
        <v>-1.5174127805929201</v>
      </c>
      <c r="L26" s="637"/>
    </row>
    <row r="27" spans="1:12">
      <c r="A27" s="314" t="s">
        <v>537</v>
      </c>
      <c r="B27" s="128" t="s">
        <v>51</v>
      </c>
      <c r="C27" s="734">
        <v>479749.09622529498</v>
      </c>
      <c r="D27" s="734">
        <v>4943.2491468100006</v>
      </c>
      <c r="E27" s="734">
        <v>4943.2491468100006</v>
      </c>
      <c r="F27" s="734">
        <v>65037.948528289104</v>
      </c>
      <c r="G27" s="734">
        <v>-2011.6344586090802</v>
      </c>
      <c r="H27" s="734">
        <v>-1547.4581122171601</v>
      </c>
      <c r="L27" s="637"/>
    </row>
    <row r="30" spans="1:12">
      <c r="A30" s="121" t="s">
        <v>1612</v>
      </c>
      <c r="B30" s="654"/>
      <c r="C30" s="401" t="s">
        <v>261</v>
      </c>
      <c r="D30" s="401" t="s">
        <v>262</v>
      </c>
      <c r="E30" s="401" t="s">
        <v>263</v>
      </c>
      <c r="F30" s="401" t="s">
        <v>264</v>
      </c>
      <c r="G30" s="401" t="s">
        <v>265</v>
      </c>
      <c r="H30" s="401" t="s">
        <v>266</v>
      </c>
    </row>
    <row r="31" spans="1:12">
      <c r="A31" s="402"/>
      <c r="B31" s="402"/>
      <c r="C31" s="1060" t="s">
        <v>339</v>
      </c>
      <c r="D31" s="1060"/>
      <c r="E31" s="1060"/>
      <c r="F31" s="1060"/>
      <c r="G31" s="1061" t="s">
        <v>976</v>
      </c>
      <c r="H31" s="1061" t="s">
        <v>978</v>
      </c>
    </row>
    <row r="32" spans="1:12">
      <c r="A32" s="402"/>
      <c r="B32" s="402"/>
      <c r="C32" s="1064"/>
      <c r="D32" s="1060" t="s">
        <v>983</v>
      </c>
      <c r="E32" s="1060"/>
      <c r="F32" s="1062" t="s">
        <v>984</v>
      </c>
      <c r="G32" s="1062"/>
      <c r="H32" s="1062"/>
    </row>
    <row r="33" spans="1:8">
      <c r="A33" s="1042" t="s">
        <v>224</v>
      </c>
      <c r="B33" s="1042"/>
      <c r="C33" s="1065"/>
      <c r="D33" s="661"/>
      <c r="E33" s="660" t="s">
        <v>985</v>
      </c>
      <c r="F33" s="1063"/>
      <c r="G33" s="1063"/>
      <c r="H33" s="1063"/>
    </row>
    <row r="34" spans="1:8">
      <c r="A34" s="183" t="s">
        <v>407</v>
      </c>
      <c r="B34" s="183" t="s">
        <v>986</v>
      </c>
      <c r="C34" s="732">
        <v>11572.221324481399</v>
      </c>
      <c r="D34" s="732">
        <v>292.19257305518698</v>
      </c>
      <c r="E34" s="732">
        <v>292.19257305518698</v>
      </c>
      <c r="F34" s="732">
        <v>2350.67505308512</v>
      </c>
      <c r="G34" s="733">
        <v>-58.853634390266798</v>
      </c>
      <c r="H34" s="733">
        <v>-134.17827725453799</v>
      </c>
    </row>
    <row r="35" spans="1:8">
      <c r="A35" s="183" t="s">
        <v>408</v>
      </c>
      <c r="B35" s="183" t="s">
        <v>987</v>
      </c>
      <c r="C35" s="732">
        <v>48.670600434327497</v>
      </c>
      <c r="D35" s="732">
        <v>3.3657750296687801</v>
      </c>
      <c r="E35" s="732">
        <v>3.3657750296687801</v>
      </c>
      <c r="F35" s="732">
        <v>0.14370181825988698</v>
      </c>
      <c r="G35" s="733">
        <v>-8.5498170469779713E-3</v>
      </c>
      <c r="H35" s="733">
        <v>-0.109320002385768</v>
      </c>
    </row>
    <row r="36" spans="1:8">
      <c r="A36" s="183" t="s">
        <v>409</v>
      </c>
      <c r="B36" s="183" t="s">
        <v>229</v>
      </c>
      <c r="C36" s="732">
        <v>25381.7144805547</v>
      </c>
      <c r="D36" s="732">
        <v>374.36871195294498</v>
      </c>
      <c r="E36" s="732">
        <v>374.36871195294498</v>
      </c>
      <c r="F36" s="732">
        <v>11943.5379652759</v>
      </c>
      <c r="G36" s="733">
        <v>-483.11235800356798</v>
      </c>
      <c r="H36" s="733">
        <v>-44.547974674736999</v>
      </c>
    </row>
    <row r="37" spans="1:8">
      <c r="A37" s="183" t="s">
        <v>410</v>
      </c>
      <c r="B37" s="183" t="s">
        <v>988</v>
      </c>
      <c r="C37" s="732">
        <v>13621.7215503275</v>
      </c>
      <c r="D37" s="732">
        <v>43.876412117528403</v>
      </c>
      <c r="E37" s="732">
        <v>43.876412117528403</v>
      </c>
      <c r="F37" s="732">
        <v>5364.4429631494704</v>
      </c>
      <c r="G37" s="733">
        <v>-17.987970559143598</v>
      </c>
      <c r="H37" s="733">
        <v>-12.0332978812768</v>
      </c>
    </row>
    <row r="38" spans="1:8">
      <c r="A38" s="183" t="s">
        <v>411</v>
      </c>
      <c r="B38" s="183" t="s">
        <v>989</v>
      </c>
      <c r="C38" s="732">
        <v>113.607837078556</v>
      </c>
      <c r="D38" s="732">
        <v>7.24490696224552</v>
      </c>
      <c r="E38" s="732">
        <v>7.24490696224552</v>
      </c>
      <c r="F38" s="732">
        <v>41.589020795793601</v>
      </c>
      <c r="G38" s="733">
        <v>-8.7099414283646102</v>
      </c>
      <c r="H38" s="733">
        <v>-0.27815767749662501</v>
      </c>
    </row>
    <row r="39" spans="1:8">
      <c r="A39" s="183" t="s">
        <v>412</v>
      </c>
      <c r="B39" s="183" t="s">
        <v>228</v>
      </c>
      <c r="C39" s="732">
        <v>11332.3304413893</v>
      </c>
      <c r="D39" s="732">
        <v>393.51482792209902</v>
      </c>
      <c r="E39" s="732">
        <v>393.51482792209902</v>
      </c>
      <c r="F39" s="732">
        <v>2418.3331888497801</v>
      </c>
      <c r="G39" s="733">
        <v>-216.28791548447498</v>
      </c>
      <c r="H39" s="733">
        <v>-114.503247549115</v>
      </c>
    </row>
    <row r="40" spans="1:8">
      <c r="A40" s="183" t="s">
        <v>413</v>
      </c>
      <c r="B40" s="183" t="s">
        <v>990</v>
      </c>
      <c r="C40" s="732">
        <v>21556.490693194901</v>
      </c>
      <c r="D40" s="732">
        <v>490.13519840321601</v>
      </c>
      <c r="E40" s="732">
        <v>490.13519840321601</v>
      </c>
      <c r="F40" s="732">
        <v>11111.8954120859</v>
      </c>
      <c r="G40" s="733">
        <v>-649.38647966981489</v>
      </c>
      <c r="H40" s="733">
        <v>-80.318204705985906</v>
      </c>
    </row>
    <row r="41" spans="1:8">
      <c r="A41" s="183" t="s">
        <v>414</v>
      </c>
      <c r="B41" s="183" t="s">
        <v>991</v>
      </c>
      <c r="C41" s="732">
        <v>9248.5208688514813</v>
      </c>
      <c r="D41" s="732">
        <v>14.785650871549301</v>
      </c>
      <c r="E41" s="732">
        <v>14.785650871549301</v>
      </c>
      <c r="F41" s="732">
        <v>6481.3332408100905</v>
      </c>
      <c r="G41" s="733">
        <v>-33.203537031206295</v>
      </c>
      <c r="H41" s="733">
        <v>-13.075407403696001</v>
      </c>
    </row>
    <row r="42" spans="1:8">
      <c r="A42" s="183" t="s">
        <v>415</v>
      </c>
      <c r="B42" s="183" t="s">
        <v>992</v>
      </c>
      <c r="C42" s="732">
        <v>2784.67643556027</v>
      </c>
      <c r="D42" s="732">
        <v>131.947205147088</v>
      </c>
      <c r="E42" s="732">
        <v>131.947205147088</v>
      </c>
      <c r="F42" s="732">
        <v>203.67563785453902</v>
      </c>
      <c r="G42" s="733">
        <v>-64.886081443799796</v>
      </c>
      <c r="H42" s="733">
        <v>-46.619651085090602</v>
      </c>
    </row>
    <row r="43" spans="1:8">
      <c r="A43" s="183" t="s">
        <v>850</v>
      </c>
      <c r="B43" s="183" t="s">
        <v>993</v>
      </c>
      <c r="C43" s="732">
        <v>12003.631046858802</v>
      </c>
      <c r="D43" s="732">
        <v>41.978015119413598</v>
      </c>
      <c r="E43" s="732">
        <v>41.978015119413598</v>
      </c>
      <c r="F43" s="732">
        <v>4908.9010194329003</v>
      </c>
      <c r="G43" s="733">
        <v>-55.947695748754796</v>
      </c>
      <c r="H43" s="733">
        <v>-8.4525861176936914</v>
      </c>
    </row>
    <row r="44" spans="1:8">
      <c r="A44" s="183" t="s">
        <v>924</v>
      </c>
      <c r="B44" s="183" t="s">
        <v>1132</v>
      </c>
      <c r="C44" s="732">
        <v>496.65700617305203</v>
      </c>
      <c r="D44" s="732">
        <v>6.7003482958076805</v>
      </c>
      <c r="E44" s="732">
        <v>6.7003482958076805</v>
      </c>
      <c r="F44" s="732">
        <v>496.65700617305203</v>
      </c>
      <c r="G44" s="733">
        <v>-5.4300677426110902</v>
      </c>
      <c r="H44" s="733">
        <v>0</v>
      </c>
    </row>
    <row r="45" spans="1:8">
      <c r="A45" s="183" t="s">
        <v>416</v>
      </c>
      <c r="B45" s="183" t="s">
        <v>994</v>
      </c>
      <c r="C45" s="732">
        <v>338089.92091569799</v>
      </c>
      <c r="D45" s="732">
        <v>3082.5974604327898</v>
      </c>
      <c r="E45" s="732">
        <v>3082.5974604327898</v>
      </c>
      <c r="F45" s="732">
        <v>11341.539088188802</v>
      </c>
      <c r="G45" s="733">
        <v>-220.18989541288701</v>
      </c>
      <c r="H45" s="733">
        <v>-1028.4511517547999</v>
      </c>
    </row>
    <row r="46" spans="1:8">
      <c r="A46" s="183" t="s">
        <v>530</v>
      </c>
      <c r="B46" s="183" t="s">
        <v>995</v>
      </c>
      <c r="C46" s="732">
        <v>4215.7855690926999</v>
      </c>
      <c r="D46" s="732">
        <v>80.381438768091698</v>
      </c>
      <c r="E46" s="732">
        <v>80.381438768091698</v>
      </c>
      <c r="F46" s="732">
        <v>2199.81464956333</v>
      </c>
      <c r="G46" s="733">
        <v>-69.506093318232601</v>
      </c>
      <c r="H46" s="733">
        <v>-8.0601675201011602</v>
      </c>
    </row>
    <row r="47" spans="1:8">
      <c r="A47" s="183" t="s">
        <v>531</v>
      </c>
      <c r="B47" s="183" t="s">
        <v>996</v>
      </c>
      <c r="C47" s="732">
        <v>5320.1800605590297</v>
      </c>
      <c r="D47" s="732">
        <v>40.515257050618402</v>
      </c>
      <c r="E47" s="732">
        <v>40.515257050618402</v>
      </c>
      <c r="F47" s="732">
        <v>4455.99393859049</v>
      </c>
      <c r="G47" s="733">
        <v>-56.105902641003198</v>
      </c>
      <c r="H47" s="733">
        <v>-5.5600499685324198</v>
      </c>
    </row>
    <row r="48" spans="1:8">
      <c r="A48" s="183" t="s">
        <v>532</v>
      </c>
      <c r="B48" s="183" t="s">
        <v>1133</v>
      </c>
      <c r="C48" s="732">
        <v>0</v>
      </c>
      <c r="D48" s="732">
        <v>0</v>
      </c>
      <c r="E48" s="732">
        <v>0</v>
      </c>
      <c r="F48" s="732">
        <v>0</v>
      </c>
      <c r="G48" s="733">
        <v>0</v>
      </c>
      <c r="H48" s="733">
        <v>0</v>
      </c>
    </row>
    <row r="49" spans="1:8">
      <c r="A49" s="183" t="s">
        <v>533</v>
      </c>
      <c r="B49" s="183" t="s">
        <v>997</v>
      </c>
      <c r="C49" s="732">
        <v>57.348576757744794</v>
      </c>
      <c r="D49" s="732">
        <v>4.8887204100284401E-3</v>
      </c>
      <c r="E49" s="732">
        <v>4.8887204100284401E-3</v>
      </c>
      <c r="F49" s="732">
        <v>3.0899618418698398</v>
      </c>
      <c r="G49" s="733">
        <v>-0.32693019946957197</v>
      </c>
      <c r="H49" s="733">
        <v>-9.9075728467470606E-2</v>
      </c>
    </row>
    <row r="50" spans="1:8">
      <c r="A50" s="183" t="s">
        <v>534</v>
      </c>
      <c r="B50" s="183" t="s">
        <v>998</v>
      </c>
      <c r="C50" s="732">
        <v>4466.1898428210798</v>
      </c>
      <c r="D50" s="732">
        <v>138.881675092823</v>
      </c>
      <c r="E50" s="732">
        <v>138.881675092823</v>
      </c>
      <c r="F50" s="732">
        <v>1134.67177351595</v>
      </c>
      <c r="G50" s="733">
        <v>-12.8702821048727</v>
      </c>
      <c r="H50" s="733">
        <v>-12.445077552902799</v>
      </c>
    </row>
    <row r="51" spans="1:8">
      <c r="A51" s="183" t="s">
        <v>535</v>
      </c>
      <c r="B51" s="183" t="s">
        <v>999</v>
      </c>
      <c r="C51" s="732">
        <v>1472.5540304547201</v>
      </c>
      <c r="D51" s="732">
        <v>69.285767508873889</v>
      </c>
      <c r="E51" s="732">
        <v>69.285767508873889</v>
      </c>
      <c r="F51" s="732">
        <v>90.798018953423693</v>
      </c>
      <c r="G51" s="733">
        <v>-14.773686997032501</v>
      </c>
      <c r="H51" s="733">
        <v>-21.213006463332199</v>
      </c>
    </row>
    <row r="52" spans="1:8">
      <c r="A52" s="183" t="s">
        <v>536</v>
      </c>
      <c r="B52" s="183" t="s">
        <v>227</v>
      </c>
      <c r="C52" s="732">
        <v>1764.0755240384099</v>
      </c>
      <c r="D52" s="732">
        <v>1.55259887691537</v>
      </c>
      <c r="E52" s="732">
        <v>1.55259887691537</v>
      </c>
      <c r="F52" s="732">
        <v>1551.64533253425</v>
      </c>
      <c r="G52" s="733">
        <v>-0.51760431653011396</v>
      </c>
      <c r="H52" s="733">
        <v>-0.845205067698933</v>
      </c>
    </row>
    <row r="53" spans="1:8">
      <c r="A53" s="314" t="s">
        <v>537</v>
      </c>
      <c r="B53" s="128" t="s">
        <v>51</v>
      </c>
      <c r="C53" s="734">
        <v>463546.296804326</v>
      </c>
      <c r="D53" s="734">
        <v>5213.32871132727</v>
      </c>
      <c r="E53" s="734">
        <v>5213.32871132727</v>
      </c>
      <c r="F53" s="734">
        <v>66098.736972518891</v>
      </c>
      <c r="G53" s="734">
        <v>-1968.1046263090798</v>
      </c>
      <c r="H53" s="734">
        <v>-1530.78985840785</v>
      </c>
    </row>
  </sheetData>
  <mergeCells count="15">
    <mergeCell ref="A33:B33"/>
    <mergeCell ref="C31:F31"/>
    <mergeCell ref="G31:G33"/>
    <mergeCell ref="H31:H33"/>
    <mergeCell ref="C32:C33"/>
    <mergeCell ref="D32:E32"/>
    <mergeCell ref="F32:F33"/>
    <mergeCell ref="A2:H2"/>
    <mergeCell ref="C5:F5"/>
    <mergeCell ref="G5:G7"/>
    <mergeCell ref="H5:H7"/>
    <mergeCell ref="C6:C7"/>
    <mergeCell ref="D6:E6"/>
    <mergeCell ref="F6:F7"/>
    <mergeCell ref="A7:B7"/>
  </mergeCells>
  <hyperlinks>
    <hyperlink ref="H1" location="Index!A1" display="Index" xr:uid="{C622E1CE-0B1B-4993-8CB1-AE4DC19EFE46}"/>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4EB3-49D2-4157-A964-2C77BAD7C124}">
  <sheetPr>
    <tabColor rgb="FF5B9BD5"/>
  </sheetPr>
  <dimension ref="A1:J26"/>
  <sheetViews>
    <sheetView showGridLines="0" zoomScaleNormal="100" workbookViewId="0"/>
  </sheetViews>
  <sheetFormatPr defaultColWidth="8.7265625" defaultRowHeight="14"/>
  <cols>
    <col min="1" max="1" width="3.1796875" style="2" customWidth="1"/>
    <col min="2" max="2" width="36.7265625" style="2" customWidth="1"/>
    <col min="3" max="4" width="19" style="2" customWidth="1"/>
    <col min="5" max="6" width="11" style="2" bestFit="1" customWidth="1"/>
    <col min="7" max="7" width="10.26953125" style="2" customWidth="1"/>
    <col min="8" max="8" width="10.1796875" style="2" customWidth="1"/>
    <col min="9" max="9" width="10.7265625" style="2" customWidth="1"/>
    <col min="10" max="10" width="11.26953125" style="2" customWidth="1"/>
    <col min="11" max="16384" width="8.7265625" style="2"/>
  </cols>
  <sheetData>
    <row r="1" spans="1:10" ht="15.75" customHeight="1">
      <c r="A1" s="3" t="s">
        <v>321</v>
      </c>
      <c r="B1" s="3"/>
      <c r="C1" s="108"/>
      <c r="D1" s="108" t="s">
        <v>207</v>
      </c>
    </row>
    <row r="2" spans="1:10">
      <c r="A2" s="1066"/>
      <c r="B2" s="1066"/>
      <c r="C2" s="1066"/>
      <c r="D2" s="1066"/>
    </row>
    <row r="3" spans="1:10">
      <c r="A3" s="172"/>
      <c r="B3" s="48"/>
      <c r="C3" s="163" t="s">
        <v>261</v>
      </c>
      <c r="D3" s="163" t="s">
        <v>262</v>
      </c>
    </row>
    <row r="4" spans="1:10" ht="21" customHeight="1">
      <c r="B4" s="334"/>
      <c r="C4" s="1012" t="s">
        <v>322</v>
      </c>
      <c r="D4" s="1014"/>
      <c r="E4" s="707"/>
      <c r="F4" s="707"/>
      <c r="G4" s="707"/>
      <c r="H4" s="707"/>
      <c r="I4" s="707"/>
    </row>
    <row r="5" spans="1:10" ht="24" customHeight="1">
      <c r="A5" s="1042" t="s">
        <v>1626</v>
      </c>
      <c r="B5" s="1043"/>
      <c r="C5" s="162" t="s">
        <v>323</v>
      </c>
      <c r="D5" s="162" t="s">
        <v>324</v>
      </c>
      <c r="E5" s="735"/>
      <c r="F5" s="735"/>
      <c r="G5" s="735"/>
      <c r="H5" s="735"/>
      <c r="I5" s="735"/>
    </row>
    <row r="6" spans="1:10">
      <c r="A6" s="680" t="s">
        <v>407</v>
      </c>
      <c r="B6" s="183" t="s">
        <v>325</v>
      </c>
      <c r="C6" s="736">
        <v>0</v>
      </c>
      <c r="D6" s="736">
        <v>0</v>
      </c>
      <c r="E6" s="735"/>
      <c r="F6" s="735"/>
      <c r="G6" s="735"/>
      <c r="H6" s="735"/>
      <c r="I6" s="735"/>
    </row>
    <row r="7" spans="1:10">
      <c r="A7" s="680" t="s">
        <v>408</v>
      </c>
      <c r="B7" s="183" t="s">
        <v>326</v>
      </c>
      <c r="C7" s="736">
        <v>25.499404260999999</v>
      </c>
      <c r="D7" s="736">
        <v>-19.941870999000002</v>
      </c>
      <c r="E7" s="737"/>
      <c r="F7" s="737"/>
      <c r="G7" s="737"/>
      <c r="H7" s="737"/>
      <c r="I7" s="737"/>
    </row>
    <row r="8" spans="1:10">
      <c r="A8" s="680" t="s">
        <v>409</v>
      </c>
      <c r="B8" s="194" t="s">
        <v>327</v>
      </c>
      <c r="C8" s="736">
        <v>25.499404260999999</v>
      </c>
      <c r="D8" s="736">
        <v>-19.941870999000002</v>
      </c>
      <c r="E8" s="735"/>
      <c r="F8" s="735"/>
      <c r="G8" s="735"/>
      <c r="H8" s="735"/>
      <c r="I8" s="735"/>
    </row>
    <row r="9" spans="1:10">
      <c r="A9" s="680" t="s">
        <v>410</v>
      </c>
      <c r="B9" s="194" t="s">
        <v>328</v>
      </c>
      <c r="C9" s="738">
        <v>0</v>
      </c>
      <c r="D9" s="738">
        <v>0</v>
      </c>
      <c r="E9" s="735"/>
      <c r="F9" s="735"/>
      <c r="G9" s="735"/>
      <c r="H9" s="735"/>
      <c r="I9" s="735"/>
    </row>
    <row r="10" spans="1:10">
      <c r="A10" s="680" t="s">
        <v>411</v>
      </c>
      <c r="B10" s="194" t="s">
        <v>329</v>
      </c>
      <c r="C10" s="738">
        <v>0</v>
      </c>
      <c r="D10" s="738">
        <v>0</v>
      </c>
      <c r="E10" s="735"/>
      <c r="F10" s="735"/>
      <c r="G10" s="735"/>
      <c r="H10" s="735"/>
      <c r="I10" s="735"/>
    </row>
    <row r="11" spans="1:10">
      <c r="A11" s="680" t="s">
        <v>412</v>
      </c>
      <c r="B11" s="194" t="s">
        <v>330</v>
      </c>
      <c r="C11" s="738">
        <v>0</v>
      </c>
      <c r="D11" s="738">
        <v>0</v>
      </c>
      <c r="E11" s="739"/>
      <c r="F11" s="739"/>
      <c r="G11" s="739"/>
      <c r="H11" s="739"/>
      <c r="I11" s="739"/>
    </row>
    <row r="12" spans="1:10" ht="15.5">
      <c r="A12" s="680" t="s">
        <v>413</v>
      </c>
      <c r="B12" s="194" t="s">
        <v>821</v>
      </c>
      <c r="C12" s="738">
        <v>0</v>
      </c>
      <c r="D12" s="738">
        <v>0</v>
      </c>
      <c r="E12" s="335"/>
      <c r="F12" s="335"/>
      <c r="G12" s="336"/>
      <c r="H12" s="336"/>
      <c r="I12" s="336"/>
      <c r="J12" s="336"/>
    </row>
    <row r="13" spans="1:10">
      <c r="A13" s="109" t="s">
        <v>414</v>
      </c>
      <c r="B13" s="128" t="s">
        <v>51</v>
      </c>
      <c r="C13" s="740">
        <v>25.499404260999999</v>
      </c>
      <c r="D13" s="740">
        <v>-19.941870999000002</v>
      </c>
      <c r="E13" s="741"/>
      <c r="F13" s="741"/>
      <c r="G13" s="741"/>
      <c r="H13" s="741"/>
      <c r="I13" s="741"/>
      <c r="J13" s="742"/>
    </row>
    <row r="14" spans="1:10">
      <c r="A14" s="68"/>
      <c r="B14" s="707"/>
      <c r="C14" s="707"/>
      <c r="D14" s="743"/>
      <c r="E14" s="743"/>
      <c r="F14" s="743"/>
      <c r="G14" s="743"/>
      <c r="H14" s="743"/>
      <c r="I14" s="743"/>
      <c r="J14" s="743"/>
    </row>
    <row r="16" spans="1:10">
      <c r="A16" s="172"/>
      <c r="B16" s="48"/>
      <c r="C16" s="163" t="s">
        <v>261</v>
      </c>
      <c r="D16" s="163" t="s">
        <v>262</v>
      </c>
    </row>
    <row r="17" spans="1:4">
      <c r="B17" s="334"/>
      <c r="C17" s="1012" t="s">
        <v>322</v>
      </c>
      <c r="D17" s="1014"/>
    </row>
    <row r="18" spans="1:4" ht="21" customHeight="1">
      <c r="A18" s="1042" t="s">
        <v>1617</v>
      </c>
      <c r="B18" s="1043"/>
      <c r="C18" s="162" t="s">
        <v>323</v>
      </c>
      <c r="D18" s="162" t="s">
        <v>324</v>
      </c>
    </row>
    <row r="19" spans="1:4">
      <c r="A19" s="680" t="s">
        <v>407</v>
      </c>
      <c r="B19" s="183" t="s">
        <v>325</v>
      </c>
      <c r="C19" s="736">
        <v>0</v>
      </c>
      <c r="D19" s="736">
        <v>0</v>
      </c>
    </row>
    <row r="20" spans="1:4">
      <c r="A20" s="680" t="s">
        <v>408</v>
      </c>
      <c r="B20" s="183" t="s">
        <v>326</v>
      </c>
      <c r="C20" s="736">
        <v>26.733656460999999</v>
      </c>
      <c r="D20" s="736">
        <v>-19.961294999000003</v>
      </c>
    </row>
    <row r="21" spans="1:4">
      <c r="A21" s="680" t="s">
        <v>409</v>
      </c>
      <c r="B21" s="194" t="s">
        <v>327</v>
      </c>
      <c r="C21" s="736">
        <v>26.733656460999999</v>
      </c>
      <c r="D21" s="736">
        <v>-19.961294999000003</v>
      </c>
    </row>
    <row r="22" spans="1:4">
      <c r="A22" s="680" t="s">
        <v>410</v>
      </c>
      <c r="B22" s="194" t="s">
        <v>328</v>
      </c>
      <c r="C22" s="744">
        <v>0</v>
      </c>
      <c r="D22" s="744">
        <v>0</v>
      </c>
    </row>
    <row r="23" spans="1:4">
      <c r="A23" s="680" t="s">
        <v>411</v>
      </c>
      <c r="B23" s="194" t="s">
        <v>329</v>
      </c>
      <c r="C23" s="744">
        <v>0</v>
      </c>
      <c r="D23" s="744">
        <v>0</v>
      </c>
    </row>
    <row r="24" spans="1:4">
      <c r="A24" s="680" t="s">
        <v>412</v>
      </c>
      <c r="B24" s="194" t="s">
        <v>330</v>
      </c>
      <c r="C24" s="744">
        <v>0</v>
      </c>
      <c r="D24" s="744">
        <v>0</v>
      </c>
    </row>
    <row r="25" spans="1:4">
      <c r="A25" s="680" t="s">
        <v>413</v>
      </c>
      <c r="B25" s="194" t="s">
        <v>821</v>
      </c>
      <c r="C25" s="736">
        <v>0</v>
      </c>
      <c r="D25" s="736">
        <v>0</v>
      </c>
    </row>
    <row r="26" spans="1:4">
      <c r="A26" s="109" t="s">
        <v>414</v>
      </c>
      <c r="B26" s="128" t="s">
        <v>51</v>
      </c>
      <c r="C26" s="740">
        <v>26.733656465999999</v>
      </c>
      <c r="D26" s="740">
        <v>-19.961294993999999</v>
      </c>
    </row>
  </sheetData>
  <mergeCells count="5">
    <mergeCell ref="A2:D2"/>
    <mergeCell ref="C4:D4"/>
    <mergeCell ref="A5:B5"/>
    <mergeCell ref="C17:D17"/>
    <mergeCell ref="A18:B18"/>
  </mergeCells>
  <hyperlinks>
    <hyperlink ref="D1" location="Index!A1" display="Index" xr:uid="{158DDBD2-43FB-497D-86D9-F55E1E0F4C81}"/>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AE13-B0BC-45F3-9B60-703EB9089A5A}">
  <sheetPr>
    <tabColor rgb="FF5B9BD5"/>
    <pageSetUpPr fitToPage="1"/>
  </sheetPr>
  <dimension ref="A1:J29"/>
  <sheetViews>
    <sheetView showGridLines="0" zoomScaleNormal="100" zoomScaleSheetLayoutView="130" workbookViewId="0"/>
  </sheetViews>
  <sheetFormatPr defaultColWidth="9.1796875" defaultRowHeight="14"/>
  <cols>
    <col min="1" max="1" width="3.1796875" style="2" customWidth="1"/>
    <col min="2" max="2" width="12.7265625" style="2" customWidth="1"/>
    <col min="3" max="7" width="16.453125" style="2" customWidth="1"/>
    <col min="8" max="8" width="18.453125" style="2" customWidth="1"/>
    <col min="9" max="13" width="8.7265625" style="2" customWidth="1"/>
    <col min="14" max="15" width="9.81640625" style="2" customWidth="1"/>
    <col min="16" max="16384" width="9.1796875" style="2"/>
  </cols>
  <sheetData>
    <row r="1" spans="1:10" ht="15.75" customHeight="1">
      <c r="A1" s="3" t="s">
        <v>1044</v>
      </c>
      <c r="B1" s="3"/>
      <c r="C1" s="3"/>
      <c r="D1" s="3"/>
      <c r="E1" s="3"/>
      <c r="F1" s="3"/>
      <c r="G1" s="108" t="s">
        <v>207</v>
      </c>
    </row>
    <row r="2" spans="1:10">
      <c r="A2" s="976" t="s">
        <v>1131</v>
      </c>
      <c r="B2" s="976"/>
      <c r="C2" s="976"/>
      <c r="D2" s="976"/>
      <c r="E2" s="976"/>
      <c r="F2" s="976"/>
      <c r="G2" s="976"/>
    </row>
    <row r="3" spans="1:10">
      <c r="A3" s="167"/>
      <c r="H3" s="26"/>
    </row>
    <row r="4" spans="1:10" s="33" customFormat="1">
      <c r="A4" s="120"/>
      <c r="B4" s="113"/>
      <c r="C4" s="113" t="s">
        <v>261</v>
      </c>
      <c r="D4" s="113" t="s">
        <v>262</v>
      </c>
      <c r="E4" s="113" t="s">
        <v>263</v>
      </c>
      <c r="F4" s="113" t="s">
        <v>264</v>
      </c>
      <c r="G4" s="113" t="s">
        <v>265</v>
      </c>
      <c r="H4" s="125"/>
    </row>
    <row r="5" spans="1:10" ht="15" customHeight="1">
      <c r="A5" s="662"/>
      <c r="B5" s="662"/>
      <c r="C5" s="1067" t="s">
        <v>1000</v>
      </c>
      <c r="D5" s="1070" t="s">
        <v>1001</v>
      </c>
      <c r="E5" s="48"/>
      <c r="F5" s="48"/>
      <c r="G5" s="48"/>
      <c r="H5" s="26"/>
    </row>
    <row r="6" spans="1:10" ht="15" customHeight="1">
      <c r="A6" s="989"/>
      <c r="B6" s="989"/>
      <c r="C6" s="1068"/>
      <c r="D6" s="1071"/>
      <c r="E6" s="1073" t="s">
        <v>1002</v>
      </c>
      <c r="F6" s="1067" t="s">
        <v>1003</v>
      </c>
      <c r="G6" s="321"/>
      <c r="H6" s="26"/>
    </row>
    <row r="7" spans="1:10" ht="18">
      <c r="A7" s="1021" t="s">
        <v>1626</v>
      </c>
      <c r="B7" s="1030"/>
      <c r="C7" s="1069"/>
      <c r="D7" s="1072"/>
      <c r="E7" s="1074"/>
      <c r="F7" s="1069"/>
      <c r="G7" s="413" t="s">
        <v>1004</v>
      </c>
    </row>
    <row r="8" spans="1:10">
      <c r="A8" s="183">
        <v>1</v>
      </c>
      <c r="B8" s="82" t="s">
        <v>111</v>
      </c>
      <c r="C8" s="13">
        <v>327701.38299017353</v>
      </c>
      <c r="D8" s="13">
        <v>1240847.1489667965</v>
      </c>
      <c r="E8" s="13">
        <v>1100897.7412703224</v>
      </c>
      <c r="F8" s="13">
        <v>139949.40769647399</v>
      </c>
      <c r="G8" s="13">
        <v>0</v>
      </c>
      <c r="H8" s="2" t="s">
        <v>78</v>
      </c>
      <c r="I8" s="2" t="s">
        <v>78</v>
      </c>
    </row>
    <row r="9" spans="1:10">
      <c r="A9" s="65">
        <v>2</v>
      </c>
      <c r="B9" s="126" t="s">
        <v>108</v>
      </c>
      <c r="C9" s="13">
        <v>97071.880378529997</v>
      </c>
      <c r="D9" s="13">
        <v>0</v>
      </c>
      <c r="E9" s="13">
        <v>0</v>
      </c>
      <c r="F9" s="13">
        <v>0</v>
      </c>
      <c r="G9" s="152"/>
    </row>
    <row r="10" spans="1:10">
      <c r="A10" s="329">
        <v>3</v>
      </c>
      <c r="B10" s="127" t="s">
        <v>51</v>
      </c>
      <c r="C10" s="403">
        <v>424773.26336870354</v>
      </c>
      <c r="D10" s="403">
        <v>1240847.1489667965</v>
      </c>
      <c r="E10" s="403">
        <v>1100897.7412703224</v>
      </c>
      <c r="F10" s="403">
        <v>139949.40769647399</v>
      </c>
      <c r="G10" s="403">
        <v>0</v>
      </c>
    </row>
    <row r="11" spans="1:10" ht="26.5">
      <c r="A11" s="192">
        <v>4</v>
      </c>
      <c r="B11" s="404" t="s">
        <v>1005</v>
      </c>
      <c r="C11" s="405">
        <v>7625.5128412680979</v>
      </c>
      <c r="D11" s="405">
        <v>10723.499326189301</v>
      </c>
      <c r="E11" s="405">
        <v>10081.256382451225</v>
      </c>
      <c r="F11" s="405">
        <v>642.24294373807595</v>
      </c>
      <c r="G11" s="405">
        <v>0</v>
      </c>
    </row>
    <row r="12" spans="1:10">
      <c r="A12" s="166">
        <v>5</v>
      </c>
      <c r="B12" s="406" t="s">
        <v>109</v>
      </c>
      <c r="C12" s="53"/>
      <c r="D12" s="53"/>
      <c r="E12" s="407"/>
      <c r="F12" s="407"/>
      <c r="G12" s="407"/>
      <c r="H12" s="49"/>
      <c r="I12" s="49"/>
      <c r="J12" s="49"/>
    </row>
    <row r="13" spans="1:10">
      <c r="A13" s="167"/>
      <c r="G13" s="50"/>
      <c r="H13" s="26"/>
    </row>
    <row r="14" spans="1:10">
      <c r="A14" s="30"/>
      <c r="B14" s="30"/>
      <c r="C14" s="30"/>
      <c r="D14" s="30"/>
      <c r="E14" s="30"/>
      <c r="F14" s="30"/>
      <c r="G14" s="30"/>
      <c r="H14" s="35"/>
      <c r="I14" s="49"/>
      <c r="J14" s="49"/>
    </row>
    <row r="15" spans="1:10">
      <c r="A15" s="120"/>
      <c r="B15" s="113"/>
      <c r="C15" s="113" t="s">
        <v>261</v>
      </c>
      <c r="D15" s="113" t="s">
        <v>262</v>
      </c>
      <c r="E15" s="113" t="s">
        <v>263</v>
      </c>
      <c r="F15" s="113" t="s">
        <v>264</v>
      </c>
      <c r="G15" s="113" t="s">
        <v>265</v>
      </c>
      <c r="H15" s="35"/>
      <c r="I15" s="49"/>
      <c r="J15" s="49"/>
    </row>
    <row r="16" spans="1:10">
      <c r="A16" s="662"/>
      <c r="B16" s="662"/>
      <c r="C16" s="1067" t="s">
        <v>1000</v>
      </c>
      <c r="D16" s="1070" t="s">
        <v>1001</v>
      </c>
      <c r="E16" s="48"/>
      <c r="F16" s="48"/>
      <c r="G16" s="48"/>
      <c r="H16" s="35"/>
      <c r="I16" s="49"/>
      <c r="J16" s="49"/>
    </row>
    <row r="17" spans="1:10">
      <c r="A17" s="989"/>
      <c r="B17" s="989"/>
      <c r="C17" s="1068"/>
      <c r="D17" s="1071"/>
      <c r="E17" s="1073" t="s">
        <v>1002</v>
      </c>
      <c r="F17" s="1067" t="s">
        <v>1003</v>
      </c>
      <c r="G17" s="321"/>
      <c r="H17" s="35"/>
      <c r="I17" s="49"/>
      <c r="J17" s="49"/>
    </row>
    <row r="18" spans="1:10" ht="18.75" customHeight="1">
      <c r="A18" s="1021" t="s">
        <v>1617</v>
      </c>
      <c r="B18" s="1030"/>
      <c r="C18" s="1069"/>
      <c r="D18" s="1072"/>
      <c r="E18" s="1074"/>
      <c r="F18" s="1069"/>
      <c r="G18" s="413" t="s">
        <v>1004</v>
      </c>
      <c r="H18" s="35"/>
      <c r="I18" s="49"/>
      <c r="J18" s="49"/>
    </row>
    <row r="19" spans="1:10">
      <c r="A19" s="183">
        <v>1</v>
      </c>
      <c r="B19" s="82" t="s">
        <v>111</v>
      </c>
      <c r="C19" s="13">
        <v>79940.698687816737</v>
      </c>
      <c r="D19" s="13">
        <v>1416871.8343377733</v>
      </c>
      <c r="E19" s="13">
        <v>1272569.5645606383</v>
      </c>
      <c r="F19" s="13">
        <v>144302.26977713502</v>
      </c>
      <c r="G19" s="13">
        <v>0</v>
      </c>
      <c r="H19" s="35"/>
      <c r="I19" s="49"/>
      <c r="J19" s="49"/>
    </row>
    <row r="20" spans="1:10">
      <c r="A20" s="65">
        <v>2</v>
      </c>
      <c r="B20" s="126" t="s">
        <v>108</v>
      </c>
      <c r="C20" s="13">
        <v>93577.999375759988</v>
      </c>
      <c r="D20" s="13">
        <v>0</v>
      </c>
      <c r="E20" s="13">
        <v>0</v>
      </c>
      <c r="F20" s="13">
        <v>0</v>
      </c>
      <c r="G20" s="152"/>
      <c r="H20" s="35"/>
      <c r="I20" s="49"/>
      <c r="J20" s="49"/>
    </row>
    <row r="21" spans="1:10">
      <c r="A21" s="329">
        <v>3</v>
      </c>
      <c r="B21" s="127" t="s">
        <v>51</v>
      </c>
      <c r="C21" s="403">
        <v>173518.69806357671</v>
      </c>
      <c r="D21" s="403">
        <v>1416871.8343377733</v>
      </c>
      <c r="E21" s="403">
        <v>1272569.5645606383</v>
      </c>
      <c r="F21" s="403">
        <v>144302.26977713502</v>
      </c>
      <c r="G21" s="403">
        <v>0</v>
      </c>
      <c r="H21" s="35"/>
      <c r="I21" s="49"/>
      <c r="J21" s="49"/>
    </row>
    <row r="22" spans="1:10" ht="26.5">
      <c r="A22" s="192">
        <v>4</v>
      </c>
      <c r="B22" s="404" t="s">
        <v>1005</v>
      </c>
      <c r="C22" s="405">
        <v>8109.5904952523833</v>
      </c>
      <c r="D22" s="405">
        <v>10782.620817399315</v>
      </c>
      <c r="E22" s="405">
        <v>10094.574967817016</v>
      </c>
      <c r="F22" s="405">
        <v>688.04584958229896</v>
      </c>
      <c r="G22" s="405">
        <v>0</v>
      </c>
      <c r="H22" s="35"/>
      <c r="I22" s="49"/>
      <c r="J22" s="49"/>
    </row>
    <row r="23" spans="1:10">
      <c r="A23" s="166">
        <v>5</v>
      </c>
      <c r="B23" s="406" t="s">
        <v>109</v>
      </c>
      <c r="C23" s="53"/>
      <c r="D23" s="53"/>
      <c r="E23" s="407"/>
      <c r="F23" s="407"/>
      <c r="G23" s="407"/>
      <c r="H23" s="35"/>
      <c r="I23" s="49"/>
      <c r="J23" s="49"/>
    </row>
    <row r="24" spans="1:10">
      <c r="A24" s="30"/>
      <c r="B24" s="30"/>
      <c r="C24" s="30"/>
      <c r="D24" s="30"/>
      <c r="E24" s="30"/>
      <c r="F24" s="30"/>
      <c r="G24" s="30"/>
      <c r="H24" s="35"/>
      <c r="I24" s="49"/>
      <c r="J24" s="49"/>
    </row>
    <row r="25" spans="1:10">
      <c r="A25" s="30"/>
      <c r="B25" s="30"/>
      <c r="C25" s="30"/>
      <c r="D25" s="30"/>
      <c r="E25" s="30"/>
      <c r="F25" s="30"/>
      <c r="G25" s="30"/>
      <c r="H25" s="35"/>
      <c r="I25" s="49"/>
      <c r="J25" s="49"/>
    </row>
    <row r="26" spans="1:10">
      <c r="H26" s="49"/>
      <c r="I26" s="49"/>
      <c r="J26" s="49"/>
    </row>
    <row r="27" spans="1:10">
      <c r="H27" s="49"/>
      <c r="I27" s="49"/>
      <c r="J27" s="49"/>
    </row>
    <row r="28" spans="1:10">
      <c r="H28" s="49"/>
      <c r="I28" s="49"/>
      <c r="J28" s="49"/>
    </row>
    <row r="29" spans="1:10">
      <c r="H29" s="49"/>
      <c r="I29" s="49"/>
      <c r="J29" s="49"/>
    </row>
  </sheetData>
  <mergeCells count="13">
    <mergeCell ref="C16:C18"/>
    <mergeCell ref="D16:D18"/>
    <mergeCell ref="A17:B17"/>
    <mergeCell ref="E17:E18"/>
    <mergeCell ref="F17:F18"/>
    <mergeCell ref="A18:B18"/>
    <mergeCell ref="A2:G2"/>
    <mergeCell ref="C5:C7"/>
    <mergeCell ref="D5:D7"/>
    <mergeCell ref="A6:B6"/>
    <mergeCell ref="E6:E7"/>
    <mergeCell ref="F6:F7"/>
    <mergeCell ref="A7:B7"/>
  </mergeCells>
  <hyperlinks>
    <hyperlink ref="G1" location="Index!A1" display="Index" xr:uid="{27E85F14-B43D-4BBF-9EA4-F8BF1AD109BB}"/>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16A1-D34B-467C-ACDD-0461EC940BDC}">
  <sheetPr>
    <tabColor rgb="FF5B9BD5"/>
    <pageSetUpPr fitToPage="1"/>
  </sheetPr>
  <dimension ref="A1:H45"/>
  <sheetViews>
    <sheetView showGridLines="0" zoomScaleNormal="100" zoomScaleSheetLayoutView="100" workbookViewId="0"/>
  </sheetViews>
  <sheetFormatPr defaultColWidth="9.1796875" defaultRowHeight="14"/>
  <cols>
    <col min="1" max="1" width="3.1796875" style="2" customWidth="1"/>
    <col min="2" max="2" width="20.7265625" style="2" customWidth="1"/>
    <col min="3" max="8" width="17.453125" style="2" customWidth="1"/>
    <col min="9" max="13" width="8.7265625" style="2" customWidth="1"/>
    <col min="14" max="15" width="9.81640625" style="2" customWidth="1"/>
    <col min="16" max="16384" width="9.1796875" style="2"/>
  </cols>
  <sheetData>
    <row r="1" spans="1:8" ht="15.75" customHeight="1">
      <c r="A1" s="3" t="s">
        <v>1045</v>
      </c>
      <c r="B1" s="3"/>
      <c r="C1" s="3"/>
      <c r="D1" s="3"/>
      <c r="E1" s="3"/>
      <c r="F1" s="3"/>
      <c r="G1" s="3"/>
      <c r="H1" s="108" t="s">
        <v>207</v>
      </c>
    </row>
    <row r="2" spans="1:8" ht="15.75" customHeight="1">
      <c r="A2" s="1011" t="s">
        <v>550</v>
      </c>
      <c r="B2" s="1011"/>
      <c r="C2" s="1011"/>
      <c r="D2" s="1011"/>
      <c r="E2" s="1011"/>
      <c r="F2" s="1011"/>
      <c r="G2" s="1011"/>
      <c r="H2" s="1011"/>
    </row>
    <row r="3" spans="1:8">
      <c r="A3" s="167"/>
    </row>
    <row r="4" spans="1:8">
      <c r="A4" s="117"/>
      <c r="B4" s="114"/>
      <c r="C4" s="114" t="s">
        <v>261</v>
      </c>
      <c r="D4" s="114" t="s">
        <v>262</v>
      </c>
      <c r="E4" s="114" t="s">
        <v>263</v>
      </c>
      <c r="F4" s="114" t="s">
        <v>264</v>
      </c>
      <c r="G4" s="114" t="s">
        <v>265</v>
      </c>
      <c r="H4" s="114" t="s">
        <v>266</v>
      </c>
    </row>
    <row r="5" spans="1:8" ht="14.25" customHeight="1">
      <c r="A5" s="989" t="s">
        <v>1625</v>
      </c>
      <c r="B5" s="989"/>
      <c r="C5" s="1025" t="s">
        <v>1032</v>
      </c>
      <c r="D5" s="1025"/>
      <c r="E5" s="1025" t="s">
        <v>1033</v>
      </c>
      <c r="F5" s="1025"/>
      <c r="G5" s="1025" t="s">
        <v>117</v>
      </c>
      <c r="H5" s="1025"/>
    </row>
    <row r="6" spans="1:8" ht="22.5" customHeight="1">
      <c r="A6" s="121"/>
      <c r="B6" s="121" t="s">
        <v>225</v>
      </c>
      <c r="C6" s="195" t="s">
        <v>981</v>
      </c>
      <c r="D6" s="195" t="s">
        <v>112</v>
      </c>
      <c r="E6" s="195" t="s">
        <v>981</v>
      </c>
      <c r="F6" s="195" t="s">
        <v>112</v>
      </c>
      <c r="G6" s="286" t="s">
        <v>46</v>
      </c>
      <c r="H6" s="286" t="s">
        <v>118</v>
      </c>
    </row>
    <row r="7" spans="1:8">
      <c r="A7" s="82">
        <v>1</v>
      </c>
      <c r="B7" s="82" t="s">
        <v>97</v>
      </c>
      <c r="C7" s="13">
        <v>63759.680170760003</v>
      </c>
      <c r="D7" s="13">
        <v>302.33831624999999</v>
      </c>
      <c r="E7" s="13">
        <v>63614.0369727</v>
      </c>
      <c r="F7" s="13">
        <v>61538.492592790004</v>
      </c>
      <c r="G7" s="13">
        <v>0</v>
      </c>
      <c r="H7" s="410">
        <v>0</v>
      </c>
    </row>
    <row r="8" spans="1:8">
      <c r="A8" s="82">
        <v>2</v>
      </c>
      <c r="B8" s="82" t="s">
        <v>119</v>
      </c>
      <c r="C8" s="13">
        <v>0</v>
      </c>
      <c r="D8" s="13">
        <v>0</v>
      </c>
      <c r="E8" s="13">
        <v>0</v>
      </c>
      <c r="F8" s="13">
        <v>0</v>
      </c>
      <c r="G8" s="13">
        <v>0</v>
      </c>
      <c r="H8" s="410">
        <v>0</v>
      </c>
    </row>
    <row r="9" spans="1:8">
      <c r="A9" s="82">
        <v>3</v>
      </c>
      <c r="B9" s="82" t="s">
        <v>102</v>
      </c>
      <c r="C9" s="13">
        <v>0</v>
      </c>
      <c r="D9" s="13">
        <v>0</v>
      </c>
      <c r="E9" s="13">
        <v>0</v>
      </c>
      <c r="F9" s="13">
        <v>0</v>
      </c>
      <c r="G9" s="13">
        <v>0</v>
      </c>
      <c r="H9" s="410">
        <v>0</v>
      </c>
    </row>
    <row r="10" spans="1:8">
      <c r="A10" s="82">
        <v>4</v>
      </c>
      <c r="B10" s="82" t="s">
        <v>103</v>
      </c>
      <c r="C10" s="13">
        <v>0</v>
      </c>
      <c r="D10" s="13">
        <v>0</v>
      </c>
      <c r="E10" s="13">
        <v>0</v>
      </c>
      <c r="F10" s="13">
        <v>0</v>
      </c>
      <c r="G10" s="13">
        <v>0</v>
      </c>
      <c r="H10" s="410">
        <v>0</v>
      </c>
    </row>
    <row r="11" spans="1:8">
      <c r="A11" s="82">
        <v>5</v>
      </c>
      <c r="B11" s="82" t="s">
        <v>104</v>
      </c>
      <c r="C11" s="13"/>
      <c r="D11" s="13"/>
      <c r="E11" s="13"/>
      <c r="F11" s="13"/>
      <c r="G11" s="13"/>
      <c r="H11" s="410"/>
    </row>
    <row r="12" spans="1:8">
      <c r="A12" s="82">
        <v>6</v>
      </c>
      <c r="B12" s="82" t="s">
        <v>98</v>
      </c>
      <c r="C12" s="13">
        <v>2951.5068422899999</v>
      </c>
      <c r="D12" s="13">
        <v>1983.4544381600001</v>
      </c>
      <c r="E12" s="13">
        <v>2951.5068422899999</v>
      </c>
      <c r="F12" s="13">
        <v>7378.47781166</v>
      </c>
      <c r="G12" s="13">
        <v>2904.8085414000002</v>
      </c>
      <c r="H12" s="410">
        <v>0.28120163182326258</v>
      </c>
    </row>
    <row r="13" spans="1:8">
      <c r="A13" s="82">
        <v>7</v>
      </c>
      <c r="B13" s="82" t="s">
        <v>99</v>
      </c>
      <c r="C13" s="13">
        <v>9302.9710545599992</v>
      </c>
      <c r="D13" s="13">
        <v>22.89816093</v>
      </c>
      <c r="E13" s="13">
        <v>9302.9710545599992</v>
      </c>
      <c r="F13" s="13">
        <v>22.89816093</v>
      </c>
      <c r="G13" s="13">
        <v>5848.1488805400004</v>
      </c>
      <c r="H13" s="410">
        <v>0.62708887991120377</v>
      </c>
    </row>
    <row r="14" spans="1:8">
      <c r="A14" s="82">
        <v>8</v>
      </c>
      <c r="B14" s="82" t="s">
        <v>100</v>
      </c>
      <c r="C14" s="13">
        <v>2683.61</v>
      </c>
      <c r="D14" s="13">
        <v>0</v>
      </c>
      <c r="E14" s="13">
        <v>2683.61</v>
      </c>
      <c r="F14" s="13">
        <v>0</v>
      </c>
      <c r="G14" s="13">
        <v>2012.7075</v>
      </c>
      <c r="H14" s="410">
        <v>0.75</v>
      </c>
    </row>
    <row r="15" spans="1:8">
      <c r="A15" s="82">
        <v>9</v>
      </c>
      <c r="B15" s="82" t="s">
        <v>105</v>
      </c>
      <c r="C15" s="13">
        <v>0</v>
      </c>
      <c r="D15" s="13">
        <v>0</v>
      </c>
      <c r="E15" s="13">
        <v>0</v>
      </c>
      <c r="F15" s="13">
        <v>0</v>
      </c>
      <c r="G15" s="13">
        <v>0</v>
      </c>
      <c r="H15" s="410">
        <v>0</v>
      </c>
    </row>
    <row r="16" spans="1:8">
      <c r="A16" s="82">
        <v>10</v>
      </c>
      <c r="B16" s="82" t="s">
        <v>106</v>
      </c>
      <c r="C16" s="13">
        <v>0</v>
      </c>
      <c r="D16" s="13">
        <v>0</v>
      </c>
      <c r="E16" s="13">
        <v>0</v>
      </c>
      <c r="F16" s="13">
        <v>0</v>
      </c>
      <c r="G16" s="13">
        <v>0</v>
      </c>
      <c r="H16" s="410">
        <v>0</v>
      </c>
    </row>
    <row r="17" spans="1:8">
      <c r="A17" s="82">
        <v>11</v>
      </c>
      <c r="B17" s="82" t="s">
        <v>120</v>
      </c>
      <c r="C17" s="13">
        <v>0</v>
      </c>
      <c r="D17" s="13">
        <v>0</v>
      </c>
      <c r="E17" s="13">
        <v>0</v>
      </c>
      <c r="F17" s="13">
        <v>0</v>
      </c>
      <c r="G17" s="13">
        <v>0</v>
      </c>
      <c r="H17" s="410">
        <v>0</v>
      </c>
    </row>
    <row r="18" spans="1:8">
      <c r="A18" s="82">
        <v>12</v>
      </c>
      <c r="B18" s="82" t="s">
        <v>107</v>
      </c>
      <c r="C18" s="13">
        <v>27593.80352827</v>
      </c>
      <c r="D18" s="13">
        <v>0</v>
      </c>
      <c r="E18" s="13">
        <v>27593.80352827</v>
      </c>
      <c r="F18" s="13">
        <v>0</v>
      </c>
      <c r="G18" s="13">
        <v>2759.4240684800002</v>
      </c>
      <c r="H18" s="410">
        <v>0.10000158425615212</v>
      </c>
    </row>
    <row r="19" spans="1:8">
      <c r="A19" s="82">
        <v>13</v>
      </c>
      <c r="B19" s="82" t="s">
        <v>121</v>
      </c>
      <c r="C19" s="13">
        <v>0</v>
      </c>
      <c r="D19" s="13">
        <v>0</v>
      </c>
      <c r="E19" s="13">
        <v>0</v>
      </c>
      <c r="F19" s="13">
        <v>0</v>
      </c>
      <c r="G19" s="13">
        <v>0</v>
      </c>
      <c r="H19" s="410">
        <v>0</v>
      </c>
    </row>
    <row r="20" spans="1:8">
      <c r="A20" s="82">
        <v>14</v>
      </c>
      <c r="B20" s="82" t="s">
        <v>122</v>
      </c>
      <c r="C20" s="13"/>
      <c r="D20" s="13"/>
      <c r="E20" s="13"/>
      <c r="F20" s="13"/>
      <c r="G20" s="13"/>
      <c r="H20" s="410"/>
    </row>
    <row r="21" spans="1:8">
      <c r="A21" s="82">
        <v>15</v>
      </c>
      <c r="B21" s="82" t="s">
        <v>101</v>
      </c>
      <c r="C21" s="13">
        <v>1374.07546892</v>
      </c>
      <c r="D21" s="13">
        <v>0</v>
      </c>
      <c r="E21" s="13">
        <v>1374.07546892</v>
      </c>
      <c r="F21" s="13">
        <v>0</v>
      </c>
      <c r="G21" s="13">
        <v>1374.07546892</v>
      </c>
      <c r="H21" s="410">
        <v>1</v>
      </c>
    </row>
    <row r="22" spans="1:8">
      <c r="A22" s="82">
        <v>16</v>
      </c>
      <c r="B22" s="82" t="s">
        <v>123</v>
      </c>
      <c r="C22" s="13">
        <v>0</v>
      </c>
      <c r="D22" s="13">
        <v>0</v>
      </c>
      <c r="E22" s="13">
        <v>0</v>
      </c>
      <c r="F22" s="13">
        <v>0</v>
      </c>
      <c r="G22" s="13">
        <v>0</v>
      </c>
      <c r="H22" s="410">
        <v>0</v>
      </c>
    </row>
    <row r="23" spans="1:8">
      <c r="A23" s="128">
        <v>17</v>
      </c>
      <c r="B23" s="128" t="s">
        <v>51</v>
      </c>
      <c r="C23" s="110">
        <v>107665.6470648</v>
      </c>
      <c r="D23" s="110">
        <v>2308.6909153400002</v>
      </c>
      <c r="E23" s="110">
        <v>107520.00386674001</v>
      </c>
      <c r="F23" s="110">
        <v>68939.868565380006</v>
      </c>
      <c r="G23" s="110">
        <v>14899.16445934</v>
      </c>
      <c r="H23" s="411">
        <v>8.4433725662310902E-2</v>
      </c>
    </row>
    <row r="24" spans="1:8">
      <c r="A24" s="9"/>
      <c r="B24" s="9"/>
      <c r="C24" s="29"/>
      <c r="D24" s="29"/>
      <c r="E24" s="29"/>
      <c r="F24" s="29"/>
      <c r="G24" s="29"/>
      <c r="H24" s="745"/>
    </row>
    <row r="25" spans="1:8">
      <c r="A25" s="167"/>
      <c r="H25" s="50"/>
    </row>
    <row r="26" spans="1:8">
      <c r="A26" s="117"/>
      <c r="B26" s="114"/>
      <c r="C26" s="114" t="s">
        <v>261</v>
      </c>
      <c r="D26" s="114" t="s">
        <v>262</v>
      </c>
      <c r="E26" s="114" t="s">
        <v>263</v>
      </c>
      <c r="F26" s="114" t="s">
        <v>264</v>
      </c>
      <c r="G26" s="114" t="s">
        <v>265</v>
      </c>
      <c r="H26" s="114" t="s">
        <v>266</v>
      </c>
    </row>
    <row r="27" spans="1:8" ht="14.25" customHeight="1">
      <c r="A27" s="989" t="s">
        <v>1612</v>
      </c>
      <c r="B27" s="989"/>
      <c r="C27" s="1025" t="s">
        <v>115</v>
      </c>
      <c r="D27" s="1025"/>
      <c r="E27" s="1025" t="s">
        <v>116</v>
      </c>
      <c r="F27" s="1025"/>
      <c r="G27" s="1025" t="s">
        <v>117</v>
      </c>
      <c r="H27" s="1025"/>
    </row>
    <row r="28" spans="1:8" ht="22.5" customHeight="1">
      <c r="A28" s="121"/>
      <c r="B28" s="121" t="s">
        <v>225</v>
      </c>
      <c r="C28" s="195" t="s">
        <v>82</v>
      </c>
      <c r="D28" s="195" t="s">
        <v>83</v>
      </c>
      <c r="E28" s="195" t="s">
        <v>82</v>
      </c>
      <c r="F28" s="195" t="s">
        <v>83</v>
      </c>
      <c r="G28" s="286" t="s">
        <v>46</v>
      </c>
      <c r="H28" s="286" t="s">
        <v>118</v>
      </c>
    </row>
    <row r="29" spans="1:8">
      <c r="A29" s="82">
        <v>1</v>
      </c>
      <c r="B29" s="82" t="s">
        <v>97</v>
      </c>
      <c r="C29" s="13">
        <v>50883.916819849997</v>
      </c>
      <c r="D29" s="13">
        <v>535.04729320000001</v>
      </c>
      <c r="E29" s="13">
        <v>50728.104276760001</v>
      </c>
      <c r="F29" s="13">
        <v>59096.985896339997</v>
      </c>
      <c r="G29" s="13">
        <v>0</v>
      </c>
      <c r="H29" s="410">
        <v>0</v>
      </c>
    </row>
    <row r="30" spans="1:8">
      <c r="A30" s="82">
        <v>2</v>
      </c>
      <c r="B30" s="82" t="s">
        <v>119</v>
      </c>
      <c r="C30" s="13">
        <v>0</v>
      </c>
      <c r="D30" s="13">
        <v>0</v>
      </c>
      <c r="E30" s="13">
        <v>0</v>
      </c>
      <c r="F30" s="13">
        <v>0</v>
      </c>
      <c r="G30" s="13">
        <v>0</v>
      </c>
      <c r="H30" s="410">
        <v>0</v>
      </c>
    </row>
    <row r="31" spans="1:8">
      <c r="A31" s="82">
        <v>3</v>
      </c>
      <c r="B31" s="82" t="s">
        <v>102</v>
      </c>
      <c r="C31" s="13">
        <v>0</v>
      </c>
      <c r="D31" s="13">
        <v>0</v>
      </c>
      <c r="E31" s="13">
        <v>0</v>
      </c>
      <c r="F31" s="13">
        <v>0</v>
      </c>
      <c r="G31" s="13">
        <v>0</v>
      </c>
      <c r="H31" s="410">
        <v>0</v>
      </c>
    </row>
    <row r="32" spans="1:8">
      <c r="A32" s="82">
        <v>4</v>
      </c>
      <c r="B32" s="82" t="s">
        <v>103</v>
      </c>
      <c r="C32" s="13">
        <v>0</v>
      </c>
      <c r="D32" s="13">
        <v>0</v>
      </c>
      <c r="E32" s="13">
        <v>0</v>
      </c>
      <c r="F32" s="13">
        <v>0</v>
      </c>
      <c r="G32" s="13">
        <v>0</v>
      </c>
      <c r="H32" s="410">
        <v>0</v>
      </c>
    </row>
    <row r="33" spans="1:8">
      <c r="A33" s="82">
        <v>5</v>
      </c>
      <c r="B33" s="82" t="s">
        <v>104</v>
      </c>
      <c r="C33" s="13"/>
      <c r="D33" s="13"/>
      <c r="E33" s="13"/>
      <c r="F33" s="13"/>
      <c r="G33" s="13"/>
      <c r="H33" s="410"/>
    </row>
    <row r="34" spans="1:8">
      <c r="A34" s="82">
        <v>6</v>
      </c>
      <c r="B34" s="82" t="s">
        <v>98</v>
      </c>
      <c r="C34" s="13">
        <v>4170.0686761400002</v>
      </c>
      <c r="D34" s="13">
        <v>349.84760038999997</v>
      </c>
      <c r="E34" s="13">
        <v>4170.0686761400002</v>
      </c>
      <c r="F34" s="13">
        <v>6544.4273479899994</v>
      </c>
      <c r="G34" s="13">
        <v>3418.5241382099998</v>
      </c>
      <c r="H34" s="410">
        <v>0.3190559901754762</v>
      </c>
    </row>
    <row r="35" spans="1:8">
      <c r="A35" s="82">
        <v>7</v>
      </c>
      <c r="B35" s="82" t="s">
        <v>99</v>
      </c>
      <c r="C35" s="13">
        <v>9539.2074960000009</v>
      </c>
      <c r="D35" s="13">
        <v>93.464500870000009</v>
      </c>
      <c r="E35" s="13">
        <v>9539.2074960000009</v>
      </c>
      <c r="F35" s="13">
        <v>93.464500870000009</v>
      </c>
      <c r="G35" s="13">
        <v>5940.2093880699995</v>
      </c>
      <c r="H35" s="410">
        <v>0.61667306745212391</v>
      </c>
    </row>
    <row r="36" spans="1:8">
      <c r="A36" s="82">
        <v>8</v>
      </c>
      <c r="B36" s="82" t="s">
        <v>100</v>
      </c>
      <c r="C36" s="13">
        <v>2546.8110000000001</v>
      </c>
      <c r="D36" s="13">
        <v>0</v>
      </c>
      <c r="E36" s="13">
        <v>2546.8110000000001</v>
      </c>
      <c r="F36" s="13">
        <v>0</v>
      </c>
      <c r="G36" s="13">
        <v>1910.10825</v>
      </c>
      <c r="H36" s="410">
        <v>0.75</v>
      </c>
    </row>
    <row r="37" spans="1:8">
      <c r="A37" s="82">
        <v>9</v>
      </c>
      <c r="B37" s="82" t="s">
        <v>105</v>
      </c>
      <c r="C37" s="13">
        <v>0</v>
      </c>
      <c r="D37" s="13">
        <v>0</v>
      </c>
      <c r="E37" s="13">
        <v>0</v>
      </c>
      <c r="F37" s="13">
        <v>0</v>
      </c>
      <c r="G37" s="13">
        <v>0</v>
      </c>
      <c r="H37" s="410">
        <v>0</v>
      </c>
    </row>
    <row r="38" spans="1:8">
      <c r="A38" s="82">
        <v>10</v>
      </c>
      <c r="B38" s="82" t="s">
        <v>106</v>
      </c>
      <c r="C38" s="13">
        <v>0</v>
      </c>
      <c r="D38" s="13">
        <v>0</v>
      </c>
      <c r="E38" s="13">
        <v>0</v>
      </c>
      <c r="F38" s="13">
        <v>0</v>
      </c>
      <c r="G38" s="13">
        <v>0</v>
      </c>
      <c r="H38" s="410">
        <v>0</v>
      </c>
    </row>
    <row r="39" spans="1:8">
      <c r="A39" s="82">
        <v>11</v>
      </c>
      <c r="B39" s="82" t="s">
        <v>120</v>
      </c>
      <c r="C39" s="13">
        <v>0</v>
      </c>
      <c r="D39" s="13">
        <v>0</v>
      </c>
      <c r="E39" s="13">
        <v>0</v>
      </c>
      <c r="F39" s="13">
        <v>0</v>
      </c>
      <c r="G39" s="13">
        <v>0</v>
      </c>
      <c r="H39" s="410">
        <v>0</v>
      </c>
    </row>
    <row r="40" spans="1:8">
      <c r="A40" s="82">
        <v>12</v>
      </c>
      <c r="B40" s="82" t="s">
        <v>107</v>
      </c>
      <c r="C40" s="13">
        <v>28041.741731980001</v>
      </c>
      <c r="D40" s="13">
        <v>0</v>
      </c>
      <c r="E40" s="13">
        <v>28041.741731980001</v>
      </c>
      <c r="F40" s="13">
        <v>0</v>
      </c>
      <c r="G40" s="13">
        <v>2804.2179376399999</v>
      </c>
      <c r="H40" s="410">
        <v>0.10000156068914756</v>
      </c>
    </row>
    <row r="41" spans="1:8">
      <c r="A41" s="82">
        <v>13</v>
      </c>
      <c r="B41" s="82" t="s">
        <v>121</v>
      </c>
      <c r="C41" s="13">
        <v>0</v>
      </c>
      <c r="D41" s="13">
        <v>0</v>
      </c>
      <c r="E41" s="13">
        <v>0</v>
      </c>
      <c r="F41" s="13">
        <v>0</v>
      </c>
      <c r="G41" s="13">
        <v>0</v>
      </c>
      <c r="H41" s="410">
        <v>0</v>
      </c>
    </row>
    <row r="42" spans="1:8">
      <c r="A42" s="82">
        <v>14</v>
      </c>
      <c r="B42" s="82" t="s">
        <v>122</v>
      </c>
      <c r="C42" s="13"/>
      <c r="D42" s="13"/>
      <c r="E42" s="13"/>
      <c r="F42" s="13"/>
      <c r="G42" s="13"/>
      <c r="H42" s="410"/>
    </row>
    <row r="43" spans="1:8">
      <c r="A43" s="82">
        <v>15</v>
      </c>
      <c r="B43" s="82" t="s">
        <v>101</v>
      </c>
      <c r="C43" s="13">
        <v>1302.44440573</v>
      </c>
      <c r="D43" s="13">
        <v>0</v>
      </c>
      <c r="E43" s="13">
        <v>1302.44440573</v>
      </c>
      <c r="F43" s="13">
        <v>0</v>
      </c>
      <c r="G43" s="13">
        <v>1302.44440573</v>
      </c>
      <c r="H43" s="410">
        <v>1</v>
      </c>
    </row>
    <row r="44" spans="1:8">
      <c r="A44" s="82">
        <v>16</v>
      </c>
      <c r="B44" s="82" t="s">
        <v>123</v>
      </c>
      <c r="C44" s="13">
        <v>0</v>
      </c>
      <c r="D44" s="13">
        <v>0</v>
      </c>
      <c r="E44" s="13">
        <v>0</v>
      </c>
      <c r="F44" s="13">
        <v>0</v>
      </c>
      <c r="G44" s="13">
        <v>0</v>
      </c>
      <c r="H44" s="410">
        <v>0</v>
      </c>
    </row>
    <row r="45" spans="1:8">
      <c r="A45" s="128">
        <v>17</v>
      </c>
      <c r="B45" s="128" t="s">
        <v>51</v>
      </c>
      <c r="C45" s="110">
        <v>96484.1901297</v>
      </c>
      <c r="D45" s="110">
        <v>978.35939446000009</v>
      </c>
      <c r="E45" s="110">
        <v>96328.377586610004</v>
      </c>
      <c r="F45" s="110">
        <v>65734.877745199992</v>
      </c>
      <c r="G45" s="110">
        <v>15375.504119649999</v>
      </c>
      <c r="H45" s="411">
        <v>9.4873474484824041E-2</v>
      </c>
    </row>
  </sheetData>
  <mergeCells count="9">
    <mergeCell ref="A27:B27"/>
    <mergeCell ref="C27:D27"/>
    <mergeCell ref="E27:F27"/>
    <mergeCell ref="G27:H27"/>
    <mergeCell ref="A2:H2"/>
    <mergeCell ref="A5:B5"/>
    <mergeCell ref="C5:D5"/>
    <mergeCell ref="E5:F5"/>
    <mergeCell ref="G5:H5"/>
  </mergeCells>
  <hyperlinks>
    <hyperlink ref="H1" location="Index!A1" display="Index" xr:uid="{C5C53E4C-508D-4F21-BD74-703DBA132BEB}"/>
  </hyperlinks>
  <pageMargins left="0.70866141732283472" right="0.70866141732283472" top="0.74803149606299213" bottom="0.74803149606299213" header="0.31496062992125984" footer="0.31496062992125984"/>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5611-10A1-4234-8246-4699749D5102}">
  <sheetPr>
    <tabColor rgb="FF5B9BD5"/>
    <pageSetUpPr fitToPage="1"/>
  </sheetPr>
  <dimension ref="A1:S43"/>
  <sheetViews>
    <sheetView showGridLines="0" zoomScaleNormal="100" zoomScaleSheetLayoutView="100" workbookViewId="0"/>
  </sheetViews>
  <sheetFormatPr defaultColWidth="9.1796875" defaultRowHeight="14"/>
  <cols>
    <col min="1" max="1" width="3.1796875" style="2" customWidth="1"/>
    <col min="2" max="2" width="38.54296875" style="2" bestFit="1" customWidth="1"/>
    <col min="3" max="19" width="7.26953125" style="2" customWidth="1"/>
    <col min="20" max="21" width="8.7265625" style="2" customWidth="1"/>
    <col min="22" max="22" width="9.81640625" style="2" customWidth="1"/>
    <col min="23" max="16384" width="9.1796875" style="2"/>
  </cols>
  <sheetData>
    <row r="1" spans="1:19" ht="15.75" customHeight="1">
      <c r="A1" s="3" t="s">
        <v>1046</v>
      </c>
      <c r="B1" s="3"/>
      <c r="C1" s="3"/>
      <c r="D1" s="3"/>
      <c r="E1" s="3"/>
      <c r="F1" s="3"/>
      <c r="G1" s="3"/>
      <c r="H1" s="3"/>
      <c r="I1" s="3"/>
      <c r="J1" s="3"/>
      <c r="K1" s="3"/>
      <c r="L1" s="3"/>
      <c r="M1" s="3"/>
      <c r="N1" s="3"/>
      <c r="O1" s="3"/>
      <c r="P1" s="3"/>
      <c r="Q1" s="3"/>
      <c r="R1" s="1075" t="s">
        <v>207</v>
      </c>
      <c r="S1" s="1075"/>
    </row>
    <row r="2" spans="1:19" ht="15.75" customHeight="1">
      <c r="A2" s="1011" t="s">
        <v>550</v>
      </c>
      <c r="B2" s="1011"/>
      <c r="C2" s="1011"/>
      <c r="D2" s="1011"/>
      <c r="E2" s="1011"/>
      <c r="F2" s="1011"/>
      <c r="G2" s="1011"/>
      <c r="H2" s="1011"/>
      <c r="I2" s="1011"/>
      <c r="J2" s="1011"/>
      <c r="K2" s="1011"/>
      <c r="L2" s="1011"/>
      <c r="M2" s="1011"/>
      <c r="N2" s="1011"/>
      <c r="O2" s="1011"/>
      <c r="P2" s="1011"/>
      <c r="Q2" s="1011"/>
      <c r="R2" s="1011"/>
      <c r="S2" s="1011"/>
    </row>
    <row r="3" spans="1:19" ht="15" customHeight="1">
      <c r="A3" s="167"/>
      <c r="H3" s="26"/>
    </row>
    <row r="4" spans="1:19">
      <c r="A4" s="1076" t="s">
        <v>1625</v>
      </c>
      <c r="B4" s="1076"/>
      <c r="C4" s="1077" t="s">
        <v>84</v>
      </c>
      <c r="D4" s="1077"/>
      <c r="E4" s="1077"/>
      <c r="F4" s="1077"/>
      <c r="G4" s="1077"/>
      <c r="H4" s="1077"/>
      <c r="I4" s="1077"/>
      <c r="J4" s="1077"/>
      <c r="K4" s="1077"/>
      <c r="L4" s="1077"/>
      <c r="M4" s="1077"/>
      <c r="N4" s="1077"/>
      <c r="O4" s="1077"/>
      <c r="P4" s="1077"/>
      <c r="Q4" s="1077"/>
      <c r="R4" s="1078" t="s">
        <v>51</v>
      </c>
      <c r="S4" s="1079" t="s">
        <v>124</v>
      </c>
    </row>
    <row r="5" spans="1:19">
      <c r="A5" s="121" t="s">
        <v>1445</v>
      </c>
      <c r="B5" s="121" t="s">
        <v>225</v>
      </c>
      <c r="C5" s="55">
        <v>0</v>
      </c>
      <c r="D5" s="55">
        <v>0.02</v>
      </c>
      <c r="E5" s="55">
        <v>0.04</v>
      </c>
      <c r="F5" s="55">
        <v>0.1</v>
      </c>
      <c r="G5" s="55">
        <v>0.2</v>
      </c>
      <c r="H5" s="55">
        <v>0.35</v>
      </c>
      <c r="I5" s="55">
        <v>0.5</v>
      </c>
      <c r="J5" s="55">
        <v>0.7</v>
      </c>
      <c r="K5" s="55">
        <v>0.75</v>
      </c>
      <c r="L5" s="55">
        <v>1</v>
      </c>
      <c r="M5" s="55">
        <v>1.5</v>
      </c>
      <c r="N5" s="55">
        <v>2.5</v>
      </c>
      <c r="O5" s="55">
        <v>3.7</v>
      </c>
      <c r="P5" s="55">
        <v>12.5</v>
      </c>
      <c r="Q5" s="286" t="s">
        <v>125</v>
      </c>
      <c r="R5" s="988"/>
      <c r="S5" s="981"/>
    </row>
    <row r="6" spans="1:19">
      <c r="A6" s="183">
        <v>1</v>
      </c>
      <c r="B6" s="82" t="s">
        <v>97</v>
      </c>
      <c r="C6" s="13">
        <v>125152.52956549</v>
      </c>
      <c r="D6" s="13">
        <v>0</v>
      </c>
      <c r="E6" s="13">
        <v>0</v>
      </c>
      <c r="F6" s="13">
        <v>0</v>
      </c>
      <c r="G6" s="13">
        <v>0</v>
      </c>
      <c r="H6" s="13">
        <v>0</v>
      </c>
      <c r="I6" s="13">
        <v>0</v>
      </c>
      <c r="J6" s="13">
        <v>0</v>
      </c>
      <c r="K6" s="13">
        <v>0</v>
      </c>
      <c r="L6" s="13">
        <v>0</v>
      </c>
      <c r="M6" s="13">
        <v>0</v>
      </c>
      <c r="N6" s="13">
        <v>0</v>
      </c>
      <c r="O6" s="13">
        <v>0</v>
      </c>
      <c r="P6" s="13">
        <v>0</v>
      </c>
      <c r="Q6" s="13">
        <v>0</v>
      </c>
      <c r="R6" s="13">
        <v>125152.52956549</v>
      </c>
      <c r="S6" s="13">
        <v>0</v>
      </c>
    </row>
    <row r="7" spans="1:19">
      <c r="A7" s="183">
        <v>2</v>
      </c>
      <c r="B7" s="82" t="s">
        <v>119</v>
      </c>
      <c r="C7" s="13">
        <v>0</v>
      </c>
      <c r="D7" s="13">
        <v>0</v>
      </c>
      <c r="E7" s="13">
        <v>0</v>
      </c>
      <c r="F7" s="13">
        <v>0</v>
      </c>
      <c r="G7" s="13">
        <v>0</v>
      </c>
      <c r="H7" s="13">
        <v>0</v>
      </c>
      <c r="I7" s="13">
        <v>0</v>
      </c>
      <c r="J7" s="13">
        <v>0</v>
      </c>
      <c r="K7" s="13">
        <v>0</v>
      </c>
      <c r="L7" s="13">
        <v>0</v>
      </c>
      <c r="M7" s="13">
        <v>0</v>
      </c>
      <c r="N7" s="13">
        <v>0</v>
      </c>
      <c r="O7" s="13">
        <v>0</v>
      </c>
      <c r="P7" s="13">
        <v>0</v>
      </c>
      <c r="Q7" s="13">
        <v>0</v>
      </c>
      <c r="R7" s="13">
        <v>0</v>
      </c>
      <c r="S7" s="13">
        <v>0</v>
      </c>
    </row>
    <row r="8" spans="1:19">
      <c r="A8" s="183">
        <v>3</v>
      </c>
      <c r="B8" s="82" t="s">
        <v>102</v>
      </c>
      <c r="C8" s="13">
        <v>0</v>
      </c>
      <c r="D8" s="13">
        <v>0</v>
      </c>
      <c r="E8" s="13">
        <v>0</v>
      </c>
      <c r="F8" s="13">
        <v>0</v>
      </c>
      <c r="G8" s="13">
        <v>0</v>
      </c>
      <c r="H8" s="13">
        <v>0</v>
      </c>
      <c r="I8" s="13">
        <v>0</v>
      </c>
      <c r="J8" s="13">
        <v>0</v>
      </c>
      <c r="K8" s="13">
        <v>0</v>
      </c>
      <c r="L8" s="13">
        <v>0</v>
      </c>
      <c r="M8" s="13">
        <v>0</v>
      </c>
      <c r="N8" s="13">
        <v>0</v>
      </c>
      <c r="O8" s="13">
        <v>0</v>
      </c>
      <c r="P8" s="13">
        <v>0</v>
      </c>
      <c r="Q8" s="13">
        <v>0</v>
      </c>
      <c r="R8" s="13">
        <v>0</v>
      </c>
      <c r="S8" s="13">
        <v>0</v>
      </c>
    </row>
    <row r="9" spans="1:19">
      <c r="A9" s="183">
        <v>4</v>
      </c>
      <c r="B9" s="82" t="s">
        <v>103</v>
      </c>
      <c r="C9" s="13">
        <v>0</v>
      </c>
      <c r="D9" s="13">
        <v>0</v>
      </c>
      <c r="E9" s="13">
        <v>0</v>
      </c>
      <c r="F9" s="13">
        <v>0</v>
      </c>
      <c r="G9" s="13">
        <v>0</v>
      </c>
      <c r="H9" s="13">
        <v>0</v>
      </c>
      <c r="I9" s="13">
        <v>0</v>
      </c>
      <c r="J9" s="13">
        <v>0</v>
      </c>
      <c r="K9" s="13">
        <v>0</v>
      </c>
      <c r="L9" s="13">
        <v>0</v>
      </c>
      <c r="M9" s="13">
        <v>0</v>
      </c>
      <c r="N9" s="13">
        <v>0</v>
      </c>
      <c r="O9" s="13">
        <v>0</v>
      </c>
      <c r="P9" s="13">
        <v>0</v>
      </c>
      <c r="Q9" s="13">
        <v>0</v>
      </c>
      <c r="R9" s="13">
        <v>0</v>
      </c>
      <c r="S9" s="13">
        <v>0</v>
      </c>
    </row>
    <row r="10" spans="1:19">
      <c r="A10" s="183">
        <v>5</v>
      </c>
      <c r="B10" s="82" t="s">
        <v>104</v>
      </c>
      <c r="C10" s="13"/>
      <c r="D10" s="13"/>
      <c r="E10" s="13"/>
      <c r="F10" s="13"/>
      <c r="G10" s="13"/>
      <c r="H10" s="13"/>
      <c r="I10" s="13"/>
      <c r="J10" s="13"/>
      <c r="K10" s="13"/>
      <c r="L10" s="13"/>
      <c r="M10" s="13"/>
      <c r="N10" s="13"/>
      <c r="O10" s="13"/>
      <c r="P10" s="13"/>
      <c r="Q10" s="13"/>
      <c r="R10" s="13"/>
      <c r="S10" s="13">
        <v>0</v>
      </c>
    </row>
    <row r="11" spans="1:19">
      <c r="A11" s="183">
        <v>6</v>
      </c>
      <c r="B11" s="82" t="s">
        <v>98</v>
      </c>
      <c r="C11" s="13">
        <v>0</v>
      </c>
      <c r="D11" s="13">
        <v>0</v>
      </c>
      <c r="E11" s="13">
        <v>0</v>
      </c>
      <c r="F11" s="13">
        <v>0</v>
      </c>
      <c r="G11" s="13">
        <v>7983.10697867</v>
      </c>
      <c r="H11" s="13">
        <v>0</v>
      </c>
      <c r="I11" s="13">
        <v>2194.2278934799997</v>
      </c>
      <c r="J11" s="13">
        <v>0</v>
      </c>
      <c r="K11" s="13">
        <v>0</v>
      </c>
      <c r="L11" s="13">
        <v>35.802948740000005</v>
      </c>
      <c r="M11" s="13">
        <v>116.84683306000001</v>
      </c>
      <c r="N11" s="13">
        <v>0</v>
      </c>
      <c r="O11" s="13">
        <v>0</v>
      </c>
      <c r="P11" s="13">
        <v>0</v>
      </c>
      <c r="Q11" s="13">
        <v>0</v>
      </c>
      <c r="R11" s="13">
        <v>10329.984653950001</v>
      </c>
      <c r="S11" s="13">
        <v>0</v>
      </c>
    </row>
    <row r="12" spans="1:19">
      <c r="A12" s="183">
        <v>7</v>
      </c>
      <c r="B12" s="82" t="s">
        <v>99</v>
      </c>
      <c r="C12" s="13">
        <v>0</v>
      </c>
      <c r="D12" s="13">
        <v>2334.6169874999996</v>
      </c>
      <c r="E12" s="13">
        <v>0</v>
      </c>
      <c r="F12" s="13">
        <v>0</v>
      </c>
      <c r="G12" s="13">
        <v>509.97335900000002</v>
      </c>
      <c r="H12" s="13">
        <v>0</v>
      </c>
      <c r="I12" s="13">
        <v>0</v>
      </c>
      <c r="J12" s="13">
        <v>0</v>
      </c>
      <c r="K12" s="13">
        <v>0</v>
      </c>
      <c r="L12" s="13">
        <v>6481.2788689899999</v>
      </c>
      <c r="M12" s="13">
        <v>0</v>
      </c>
      <c r="N12" s="13">
        <v>0</v>
      </c>
      <c r="O12" s="13">
        <v>0</v>
      </c>
      <c r="P12" s="13">
        <v>0</v>
      </c>
      <c r="Q12" s="13">
        <v>0</v>
      </c>
      <c r="R12" s="13">
        <v>9325.86921549</v>
      </c>
      <c r="S12" s="13">
        <v>0</v>
      </c>
    </row>
    <row r="13" spans="1:19">
      <c r="A13" s="183">
        <v>8</v>
      </c>
      <c r="B13" s="82" t="s">
        <v>100</v>
      </c>
      <c r="C13" s="13">
        <v>0</v>
      </c>
      <c r="D13" s="13">
        <v>0</v>
      </c>
      <c r="E13" s="13">
        <v>0</v>
      </c>
      <c r="F13" s="13">
        <v>0</v>
      </c>
      <c r="G13" s="13">
        <v>0</v>
      </c>
      <c r="H13" s="13">
        <v>0</v>
      </c>
      <c r="I13" s="13">
        <v>0</v>
      </c>
      <c r="J13" s="13">
        <v>0</v>
      </c>
      <c r="K13" s="13">
        <v>2683.61</v>
      </c>
      <c r="L13" s="13">
        <v>0</v>
      </c>
      <c r="M13" s="13">
        <v>0</v>
      </c>
      <c r="N13" s="13">
        <v>0</v>
      </c>
      <c r="O13" s="13">
        <v>0</v>
      </c>
      <c r="P13" s="13">
        <v>0</v>
      </c>
      <c r="Q13" s="13">
        <v>0</v>
      </c>
      <c r="R13" s="13">
        <v>2683.61</v>
      </c>
      <c r="S13" s="13">
        <v>0</v>
      </c>
    </row>
    <row r="14" spans="1:19">
      <c r="A14" s="183">
        <v>9</v>
      </c>
      <c r="B14" s="82" t="s">
        <v>105</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row>
    <row r="15" spans="1:19">
      <c r="A15" s="183">
        <v>10</v>
      </c>
      <c r="B15" s="82" t="s">
        <v>106</v>
      </c>
      <c r="C15" s="13">
        <v>0</v>
      </c>
      <c r="D15" s="13">
        <v>0</v>
      </c>
      <c r="E15" s="13">
        <v>0</v>
      </c>
      <c r="F15" s="13">
        <v>0</v>
      </c>
      <c r="G15" s="13">
        <v>0</v>
      </c>
      <c r="H15" s="13">
        <v>0</v>
      </c>
      <c r="I15" s="13">
        <v>0</v>
      </c>
      <c r="J15" s="13">
        <v>0</v>
      </c>
      <c r="K15" s="13">
        <v>0</v>
      </c>
      <c r="L15" s="13">
        <v>0</v>
      </c>
      <c r="M15" s="13">
        <v>0</v>
      </c>
      <c r="N15" s="13">
        <v>0</v>
      </c>
      <c r="O15" s="13">
        <v>0</v>
      </c>
      <c r="P15" s="13">
        <v>0</v>
      </c>
      <c r="Q15" s="13">
        <v>0</v>
      </c>
      <c r="R15" s="13">
        <v>0</v>
      </c>
      <c r="S15" s="13">
        <v>0</v>
      </c>
    </row>
    <row r="16" spans="1:19">
      <c r="A16" s="183">
        <v>11</v>
      </c>
      <c r="B16" s="82" t="s">
        <v>120</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row>
    <row r="17" spans="1:19">
      <c r="A17" s="183">
        <v>12</v>
      </c>
      <c r="B17" s="82" t="s">
        <v>107</v>
      </c>
      <c r="C17" s="13">
        <v>0</v>
      </c>
      <c r="D17" s="13">
        <v>0</v>
      </c>
      <c r="E17" s="13">
        <v>0</v>
      </c>
      <c r="F17" s="13">
        <v>27593.366374000001</v>
      </c>
      <c r="G17" s="13">
        <v>0.43715427000000001</v>
      </c>
      <c r="H17" s="13">
        <v>0</v>
      </c>
      <c r="I17" s="13">
        <v>0</v>
      </c>
      <c r="J17" s="13">
        <v>0</v>
      </c>
      <c r="K17" s="13">
        <v>0</v>
      </c>
      <c r="L17" s="13">
        <v>0</v>
      </c>
      <c r="M17" s="13">
        <v>0</v>
      </c>
      <c r="N17" s="13">
        <v>0</v>
      </c>
      <c r="O17" s="13">
        <v>0</v>
      </c>
      <c r="P17" s="13">
        <v>0</v>
      </c>
      <c r="Q17" s="13">
        <v>0</v>
      </c>
      <c r="R17" s="13">
        <v>27593.80352827</v>
      </c>
      <c r="S17" s="13">
        <v>0</v>
      </c>
    </row>
    <row r="18" spans="1:19">
      <c r="A18" s="183">
        <v>13</v>
      </c>
      <c r="B18" s="82" t="s">
        <v>121</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13">
        <v>0</v>
      </c>
    </row>
    <row r="19" spans="1:19">
      <c r="A19" s="183">
        <v>14</v>
      </c>
      <c r="B19" s="82" t="s">
        <v>122</v>
      </c>
      <c r="C19" s="13"/>
      <c r="D19" s="13"/>
      <c r="E19" s="13"/>
      <c r="F19" s="13"/>
      <c r="G19" s="13"/>
      <c r="H19" s="13"/>
      <c r="I19" s="13"/>
      <c r="J19" s="13"/>
      <c r="K19" s="13"/>
      <c r="L19" s="13"/>
      <c r="M19" s="13"/>
      <c r="N19" s="13"/>
      <c r="O19" s="13"/>
      <c r="P19" s="13"/>
      <c r="Q19" s="13"/>
      <c r="R19" s="13"/>
      <c r="S19" s="13"/>
    </row>
    <row r="20" spans="1:19">
      <c r="A20" s="183">
        <v>15</v>
      </c>
      <c r="B20" s="82" t="s">
        <v>101</v>
      </c>
      <c r="C20" s="13">
        <v>0</v>
      </c>
      <c r="D20" s="13">
        <v>0</v>
      </c>
      <c r="E20" s="13">
        <v>0</v>
      </c>
      <c r="F20" s="13">
        <v>0</v>
      </c>
      <c r="G20" s="13">
        <v>0</v>
      </c>
      <c r="H20" s="13">
        <v>0</v>
      </c>
      <c r="I20" s="13">
        <v>0</v>
      </c>
      <c r="J20" s="13">
        <v>0</v>
      </c>
      <c r="K20" s="13">
        <v>0</v>
      </c>
      <c r="L20" s="13">
        <v>1374.07546892</v>
      </c>
      <c r="M20" s="13">
        <v>0</v>
      </c>
      <c r="N20" s="13">
        <v>0</v>
      </c>
      <c r="O20" s="13">
        <v>0</v>
      </c>
      <c r="P20" s="13">
        <v>0</v>
      </c>
      <c r="Q20" s="13">
        <v>0</v>
      </c>
      <c r="R20" s="13">
        <v>1374.07546892</v>
      </c>
      <c r="S20" s="13">
        <v>0</v>
      </c>
    </row>
    <row r="21" spans="1:19">
      <c r="A21" s="183">
        <v>16</v>
      </c>
      <c r="B21" s="82" t="s">
        <v>123</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row>
    <row r="22" spans="1:19">
      <c r="A22" s="314">
        <v>17</v>
      </c>
      <c r="B22" s="128" t="s">
        <v>51</v>
      </c>
      <c r="C22" s="92">
        <v>125152.52956549</v>
      </c>
      <c r="D22" s="92">
        <v>2334.6169874999996</v>
      </c>
      <c r="E22" s="92">
        <v>0</v>
      </c>
      <c r="F22" s="92">
        <v>27593.366374000001</v>
      </c>
      <c r="G22" s="92">
        <v>8493.5174919399997</v>
      </c>
      <c r="H22" s="92">
        <v>0</v>
      </c>
      <c r="I22" s="92">
        <v>2194.2278934799997</v>
      </c>
      <c r="J22" s="92">
        <v>0</v>
      </c>
      <c r="K22" s="92">
        <v>2683.61</v>
      </c>
      <c r="L22" s="92">
        <v>7891.1572866500001</v>
      </c>
      <c r="M22" s="92">
        <v>116.84683306000001</v>
      </c>
      <c r="N22" s="92">
        <v>0</v>
      </c>
      <c r="O22" s="92">
        <v>0</v>
      </c>
      <c r="P22" s="92">
        <v>0</v>
      </c>
      <c r="Q22" s="92">
        <v>0</v>
      </c>
      <c r="R22" s="92">
        <v>176459.87243212</v>
      </c>
      <c r="S22" s="92">
        <v>0</v>
      </c>
    </row>
    <row r="23" spans="1:19">
      <c r="A23" s="167"/>
      <c r="H23" s="26"/>
      <c r="S23" s="50"/>
    </row>
    <row r="24" spans="1:19" ht="15" customHeight="1">
      <c r="A24" s="1080"/>
      <c r="B24" s="1080"/>
      <c r="C24" s="1080"/>
      <c r="D24" s="1080"/>
      <c r="E24" s="1080"/>
      <c r="F24" s="1080"/>
      <c r="G24" s="1080"/>
      <c r="H24" s="1080"/>
      <c r="I24" s="1080"/>
      <c r="J24" s="1080"/>
      <c r="K24" s="1080"/>
      <c r="L24" s="1080"/>
      <c r="M24" s="1080"/>
      <c r="N24" s="1080"/>
      <c r="O24" s="1080"/>
      <c r="P24" s="1080"/>
      <c r="Q24" s="1080"/>
      <c r="R24" s="1080"/>
      <c r="S24" s="1080"/>
    </row>
    <row r="25" spans="1:19" ht="14.25" customHeight="1">
      <c r="A25" s="1076" t="s">
        <v>1612</v>
      </c>
      <c r="B25" s="1076"/>
      <c r="C25" s="1077" t="s">
        <v>84</v>
      </c>
      <c r="D25" s="1077"/>
      <c r="E25" s="1077"/>
      <c r="F25" s="1077"/>
      <c r="G25" s="1077"/>
      <c r="H25" s="1077"/>
      <c r="I25" s="1077"/>
      <c r="J25" s="1077"/>
      <c r="K25" s="1077"/>
      <c r="L25" s="1077"/>
      <c r="M25" s="1077"/>
      <c r="N25" s="1077"/>
      <c r="O25" s="1077"/>
      <c r="P25" s="1077"/>
      <c r="Q25" s="1077"/>
      <c r="R25" s="1078" t="s">
        <v>51</v>
      </c>
      <c r="S25" s="1079" t="s">
        <v>124</v>
      </c>
    </row>
    <row r="26" spans="1:19">
      <c r="A26" s="121"/>
      <c r="B26" s="121" t="s">
        <v>225</v>
      </c>
      <c r="C26" s="55">
        <v>0</v>
      </c>
      <c r="D26" s="55">
        <v>0.02</v>
      </c>
      <c r="E26" s="55">
        <v>0.04</v>
      </c>
      <c r="F26" s="55">
        <v>0.1</v>
      </c>
      <c r="G26" s="55">
        <v>0.2</v>
      </c>
      <c r="H26" s="55">
        <v>0.35</v>
      </c>
      <c r="I26" s="55">
        <v>0.5</v>
      </c>
      <c r="J26" s="55">
        <v>0.7</v>
      </c>
      <c r="K26" s="55">
        <v>0.75</v>
      </c>
      <c r="L26" s="55">
        <v>1</v>
      </c>
      <c r="M26" s="55">
        <v>1.5</v>
      </c>
      <c r="N26" s="55">
        <v>2.5</v>
      </c>
      <c r="O26" s="55">
        <v>3.7</v>
      </c>
      <c r="P26" s="55">
        <v>12.5</v>
      </c>
      <c r="Q26" s="286" t="s">
        <v>125</v>
      </c>
      <c r="R26" s="988"/>
      <c r="S26" s="981"/>
    </row>
    <row r="27" spans="1:19">
      <c r="A27" s="183">
        <v>1</v>
      </c>
      <c r="B27" s="82" t="s">
        <v>97</v>
      </c>
      <c r="C27" s="13">
        <v>109825.09017309999</v>
      </c>
      <c r="D27" s="13">
        <v>0</v>
      </c>
      <c r="E27" s="13">
        <v>0</v>
      </c>
      <c r="F27" s="13">
        <v>0</v>
      </c>
      <c r="G27" s="13">
        <v>0</v>
      </c>
      <c r="H27" s="13">
        <v>0</v>
      </c>
      <c r="I27" s="13">
        <v>0</v>
      </c>
      <c r="J27" s="13">
        <v>0</v>
      </c>
      <c r="K27" s="13">
        <v>0</v>
      </c>
      <c r="L27" s="13">
        <v>0</v>
      </c>
      <c r="M27" s="13">
        <v>0</v>
      </c>
      <c r="N27" s="13">
        <v>0</v>
      </c>
      <c r="O27" s="13">
        <v>0</v>
      </c>
      <c r="P27" s="13">
        <v>0</v>
      </c>
      <c r="Q27" s="13">
        <v>0</v>
      </c>
      <c r="R27" s="13">
        <v>109825.09017309999</v>
      </c>
      <c r="S27" s="13">
        <v>0</v>
      </c>
    </row>
    <row r="28" spans="1:19">
      <c r="A28" s="183">
        <v>2</v>
      </c>
      <c r="B28" s="82" t="s">
        <v>119</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row>
    <row r="29" spans="1:19">
      <c r="A29" s="183">
        <v>3</v>
      </c>
      <c r="B29" s="82" t="s">
        <v>102</v>
      </c>
      <c r="C29" s="13">
        <v>0</v>
      </c>
      <c r="D29" s="13">
        <v>0</v>
      </c>
      <c r="E29" s="13">
        <v>0</v>
      </c>
      <c r="F29" s="13">
        <v>0</v>
      </c>
      <c r="G29" s="13">
        <v>0</v>
      </c>
      <c r="H29" s="13">
        <v>0</v>
      </c>
      <c r="I29" s="13">
        <v>0</v>
      </c>
      <c r="J29" s="13">
        <v>0</v>
      </c>
      <c r="K29" s="13">
        <v>0</v>
      </c>
      <c r="L29" s="13">
        <v>0</v>
      </c>
      <c r="M29" s="13">
        <v>0</v>
      </c>
      <c r="N29" s="13">
        <v>0</v>
      </c>
      <c r="O29" s="13">
        <v>0</v>
      </c>
      <c r="P29" s="13">
        <v>0</v>
      </c>
      <c r="Q29" s="13">
        <v>0</v>
      </c>
      <c r="R29" s="13">
        <v>0</v>
      </c>
      <c r="S29" s="13">
        <v>0</v>
      </c>
    </row>
    <row r="30" spans="1:19">
      <c r="A30" s="183">
        <v>4</v>
      </c>
      <c r="B30" s="82" t="s">
        <v>103</v>
      </c>
      <c r="C30" s="13">
        <v>0</v>
      </c>
      <c r="D30" s="13">
        <v>0</v>
      </c>
      <c r="E30" s="13">
        <v>0</v>
      </c>
      <c r="F30" s="13">
        <v>0</v>
      </c>
      <c r="G30" s="13">
        <v>0</v>
      </c>
      <c r="H30" s="13">
        <v>0</v>
      </c>
      <c r="I30" s="13">
        <v>0</v>
      </c>
      <c r="J30" s="13">
        <v>0</v>
      </c>
      <c r="K30" s="13">
        <v>0</v>
      </c>
      <c r="L30" s="13">
        <v>0</v>
      </c>
      <c r="M30" s="13">
        <v>0</v>
      </c>
      <c r="N30" s="13">
        <v>0</v>
      </c>
      <c r="O30" s="13">
        <v>0</v>
      </c>
      <c r="P30" s="13">
        <v>0</v>
      </c>
      <c r="Q30" s="13">
        <v>0</v>
      </c>
      <c r="R30" s="13">
        <v>0</v>
      </c>
      <c r="S30" s="13">
        <v>0</v>
      </c>
    </row>
    <row r="31" spans="1:19">
      <c r="A31" s="183">
        <v>5</v>
      </c>
      <c r="B31" s="82" t="s">
        <v>104</v>
      </c>
      <c r="C31" s="13"/>
      <c r="D31" s="13"/>
      <c r="E31" s="13"/>
      <c r="F31" s="13"/>
      <c r="G31" s="13"/>
      <c r="H31" s="13"/>
      <c r="I31" s="13"/>
      <c r="J31" s="13"/>
      <c r="K31" s="13"/>
      <c r="L31" s="13"/>
      <c r="M31" s="13"/>
      <c r="N31" s="13"/>
      <c r="O31" s="13"/>
      <c r="P31" s="13"/>
      <c r="Q31" s="13"/>
      <c r="R31" s="13"/>
      <c r="S31" s="13">
        <v>0</v>
      </c>
    </row>
    <row r="32" spans="1:19">
      <c r="A32" s="183">
        <v>6</v>
      </c>
      <c r="B32" s="82" t="s">
        <v>98</v>
      </c>
      <c r="C32" s="13">
        <v>0</v>
      </c>
      <c r="D32" s="13">
        <v>0</v>
      </c>
      <c r="E32" s="13">
        <v>0</v>
      </c>
      <c r="F32" s="13">
        <v>0</v>
      </c>
      <c r="G32" s="13">
        <v>6896.6435467300007</v>
      </c>
      <c r="H32" s="13">
        <v>0</v>
      </c>
      <c r="I32" s="13">
        <v>3668.4718119200002</v>
      </c>
      <c r="J32" s="13">
        <v>0</v>
      </c>
      <c r="K32" s="13">
        <v>0</v>
      </c>
      <c r="L32" s="13">
        <v>38.222950750000003</v>
      </c>
      <c r="M32" s="13">
        <v>111.15771473000001</v>
      </c>
      <c r="N32" s="13">
        <v>0</v>
      </c>
      <c r="O32" s="13">
        <v>0</v>
      </c>
      <c r="P32" s="13">
        <v>0</v>
      </c>
      <c r="Q32" s="13">
        <v>0</v>
      </c>
      <c r="R32" s="13">
        <v>10714.49602413</v>
      </c>
      <c r="S32" s="13">
        <v>0</v>
      </c>
    </row>
    <row r="33" spans="1:19">
      <c r="A33" s="183">
        <v>7</v>
      </c>
      <c r="B33" s="82" t="s">
        <v>99</v>
      </c>
      <c r="C33" s="13">
        <v>0</v>
      </c>
      <c r="D33" s="13">
        <v>2604.7981599999994</v>
      </c>
      <c r="E33" s="13">
        <v>0</v>
      </c>
      <c r="F33" s="13">
        <v>0</v>
      </c>
      <c r="G33" s="13">
        <v>491.68551500000001</v>
      </c>
      <c r="H33" s="13">
        <v>0</v>
      </c>
      <c r="I33" s="13">
        <v>0</v>
      </c>
      <c r="J33" s="13">
        <v>0</v>
      </c>
      <c r="K33" s="13">
        <v>0</v>
      </c>
      <c r="L33" s="13">
        <v>6536.1883218699995</v>
      </c>
      <c r="M33" s="13">
        <v>0</v>
      </c>
      <c r="N33" s="13">
        <v>0</v>
      </c>
      <c r="O33" s="13">
        <v>0</v>
      </c>
      <c r="P33" s="13">
        <v>0</v>
      </c>
      <c r="Q33" s="13">
        <v>0</v>
      </c>
      <c r="R33" s="13">
        <v>9632.6719968699981</v>
      </c>
      <c r="S33" s="13">
        <v>0</v>
      </c>
    </row>
    <row r="34" spans="1:19">
      <c r="A34" s="183">
        <v>8</v>
      </c>
      <c r="B34" s="82" t="s">
        <v>100</v>
      </c>
      <c r="C34" s="13">
        <v>0</v>
      </c>
      <c r="D34" s="13">
        <v>0</v>
      </c>
      <c r="E34" s="13">
        <v>0</v>
      </c>
      <c r="F34" s="13">
        <v>0</v>
      </c>
      <c r="G34" s="13">
        <v>0</v>
      </c>
      <c r="H34" s="13">
        <v>0</v>
      </c>
      <c r="I34" s="13">
        <v>0</v>
      </c>
      <c r="J34" s="13">
        <v>0</v>
      </c>
      <c r="K34" s="13">
        <v>2546.8110000000001</v>
      </c>
      <c r="L34" s="13">
        <v>0</v>
      </c>
      <c r="M34" s="13">
        <v>0</v>
      </c>
      <c r="N34" s="13">
        <v>0</v>
      </c>
      <c r="O34" s="13">
        <v>0</v>
      </c>
      <c r="P34" s="13">
        <v>0</v>
      </c>
      <c r="Q34" s="13">
        <v>0</v>
      </c>
      <c r="R34" s="13">
        <v>2546.8110000000001</v>
      </c>
      <c r="S34" s="13">
        <v>0</v>
      </c>
    </row>
    <row r="35" spans="1:19">
      <c r="A35" s="183">
        <v>9</v>
      </c>
      <c r="B35" s="82" t="s">
        <v>105</v>
      </c>
      <c r="C35" s="13">
        <v>0</v>
      </c>
      <c r="D35" s="13">
        <v>0</v>
      </c>
      <c r="E35" s="13">
        <v>0</v>
      </c>
      <c r="F35" s="13">
        <v>0</v>
      </c>
      <c r="G35" s="13">
        <v>0</v>
      </c>
      <c r="H35" s="13">
        <v>0</v>
      </c>
      <c r="I35" s="13">
        <v>0</v>
      </c>
      <c r="J35" s="13">
        <v>0</v>
      </c>
      <c r="K35" s="13">
        <v>0</v>
      </c>
      <c r="L35" s="13">
        <v>0</v>
      </c>
      <c r="M35" s="13">
        <v>0</v>
      </c>
      <c r="N35" s="13">
        <v>0</v>
      </c>
      <c r="O35" s="13">
        <v>0</v>
      </c>
      <c r="P35" s="13">
        <v>0</v>
      </c>
      <c r="Q35" s="13">
        <v>0</v>
      </c>
      <c r="R35" s="13">
        <v>0</v>
      </c>
      <c r="S35" s="13">
        <v>0</v>
      </c>
    </row>
    <row r="36" spans="1:19">
      <c r="A36" s="183">
        <v>10</v>
      </c>
      <c r="B36" s="82" t="s">
        <v>106</v>
      </c>
      <c r="C36" s="13">
        <v>0</v>
      </c>
      <c r="D36" s="13">
        <v>0</v>
      </c>
      <c r="E36" s="13">
        <v>0</v>
      </c>
      <c r="F36" s="13">
        <v>0</v>
      </c>
      <c r="G36" s="13">
        <v>0</v>
      </c>
      <c r="H36" s="13">
        <v>0</v>
      </c>
      <c r="I36" s="13">
        <v>0</v>
      </c>
      <c r="J36" s="13">
        <v>0</v>
      </c>
      <c r="K36" s="13">
        <v>0</v>
      </c>
      <c r="L36" s="13">
        <v>0</v>
      </c>
      <c r="M36" s="13">
        <v>0</v>
      </c>
      <c r="N36" s="13">
        <v>0</v>
      </c>
      <c r="O36" s="13">
        <v>0</v>
      </c>
      <c r="P36" s="13">
        <v>0</v>
      </c>
      <c r="Q36" s="13">
        <v>0</v>
      </c>
      <c r="R36" s="13">
        <v>0</v>
      </c>
      <c r="S36" s="13">
        <v>0</v>
      </c>
    </row>
    <row r="37" spans="1:19">
      <c r="A37" s="183">
        <v>11</v>
      </c>
      <c r="B37" s="82" t="s">
        <v>120</v>
      </c>
      <c r="C37" s="13">
        <v>0</v>
      </c>
      <c r="D37" s="13">
        <v>0</v>
      </c>
      <c r="E37" s="13">
        <v>0</v>
      </c>
      <c r="F37" s="13">
        <v>0</v>
      </c>
      <c r="G37" s="13">
        <v>0</v>
      </c>
      <c r="H37" s="13">
        <v>0</v>
      </c>
      <c r="I37" s="13">
        <v>0</v>
      </c>
      <c r="J37" s="13">
        <v>0</v>
      </c>
      <c r="K37" s="13">
        <v>0</v>
      </c>
      <c r="L37" s="13">
        <v>0</v>
      </c>
      <c r="M37" s="13">
        <v>0</v>
      </c>
      <c r="N37" s="13">
        <v>0</v>
      </c>
      <c r="O37" s="13">
        <v>0</v>
      </c>
      <c r="P37" s="13">
        <v>0</v>
      </c>
      <c r="Q37" s="13">
        <v>0</v>
      </c>
      <c r="R37" s="13">
        <v>0</v>
      </c>
      <c r="S37" s="13">
        <v>0</v>
      </c>
    </row>
    <row r="38" spans="1:19">
      <c r="A38" s="183">
        <v>12</v>
      </c>
      <c r="B38" s="82" t="s">
        <v>107</v>
      </c>
      <c r="C38" s="13">
        <v>0</v>
      </c>
      <c r="D38" s="13">
        <v>0</v>
      </c>
      <c r="E38" s="13">
        <v>0</v>
      </c>
      <c r="F38" s="13">
        <v>28041.304089669997</v>
      </c>
      <c r="G38" s="13">
        <v>0.43764230999999998</v>
      </c>
      <c r="H38" s="13">
        <v>0</v>
      </c>
      <c r="I38" s="13">
        <v>0</v>
      </c>
      <c r="J38" s="13">
        <v>0</v>
      </c>
      <c r="K38" s="13">
        <v>0</v>
      </c>
      <c r="L38" s="13">
        <v>0</v>
      </c>
      <c r="M38" s="13">
        <v>0</v>
      </c>
      <c r="N38" s="13">
        <v>0</v>
      </c>
      <c r="O38" s="13">
        <v>0</v>
      </c>
      <c r="P38" s="13">
        <v>0</v>
      </c>
      <c r="Q38" s="13">
        <v>0</v>
      </c>
      <c r="R38" s="13">
        <v>28041.741731979997</v>
      </c>
      <c r="S38" s="13">
        <v>0</v>
      </c>
    </row>
    <row r="39" spans="1:19">
      <c r="A39" s="183">
        <v>13</v>
      </c>
      <c r="B39" s="82" t="s">
        <v>121</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row>
    <row r="40" spans="1:19">
      <c r="A40" s="183">
        <v>14</v>
      </c>
      <c r="B40" s="82" t="s">
        <v>122</v>
      </c>
      <c r="C40" s="13"/>
      <c r="D40" s="13"/>
      <c r="E40" s="13"/>
      <c r="F40" s="13"/>
      <c r="G40" s="13"/>
      <c r="H40" s="13"/>
      <c r="I40" s="13"/>
      <c r="J40" s="13"/>
      <c r="K40" s="13"/>
      <c r="L40" s="13"/>
      <c r="M40" s="13"/>
      <c r="N40" s="13"/>
      <c r="O40" s="13"/>
      <c r="P40" s="13"/>
      <c r="Q40" s="13"/>
      <c r="R40" s="13"/>
      <c r="S40" s="13"/>
    </row>
    <row r="41" spans="1:19">
      <c r="A41" s="183">
        <v>15</v>
      </c>
      <c r="B41" s="82" t="s">
        <v>101</v>
      </c>
      <c r="C41" s="13">
        <v>0</v>
      </c>
      <c r="D41" s="13">
        <v>0</v>
      </c>
      <c r="E41" s="13">
        <v>0</v>
      </c>
      <c r="F41" s="13">
        <v>0</v>
      </c>
      <c r="G41" s="13">
        <v>0</v>
      </c>
      <c r="H41" s="13">
        <v>0</v>
      </c>
      <c r="I41" s="13">
        <v>0</v>
      </c>
      <c r="J41" s="13">
        <v>0</v>
      </c>
      <c r="K41" s="13">
        <v>0</v>
      </c>
      <c r="L41" s="13">
        <v>1302.44440573</v>
      </c>
      <c r="M41" s="13">
        <v>0</v>
      </c>
      <c r="N41" s="13">
        <v>0</v>
      </c>
      <c r="O41" s="13">
        <v>0</v>
      </c>
      <c r="P41" s="13">
        <v>0</v>
      </c>
      <c r="Q41" s="13">
        <v>0</v>
      </c>
      <c r="R41" s="13">
        <v>1302.44440573</v>
      </c>
      <c r="S41" s="13">
        <v>0</v>
      </c>
    </row>
    <row r="42" spans="1:19">
      <c r="A42" s="183">
        <v>16</v>
      </c>
      <c r="B42" s="82" t="s">
        <v>123</v>
      </c>
      <c r="C42" s="13">
        <v>0</v>
      </c>
      <c r="D42" s="13">
        <v>0</v>
      </c>
      <c r="E42" s="13">
        <v>0</v>
      </c>
      <c r="F42" s="13">
        <v>0</v>
      </c>
      <c r="G42" s="13">
        <v>0</v>
      </c>
      <c r="H42" s="13">
        <v>0</v>
      </c>
      <c r="I42" s="13">
        <v>0</v>
      </c>
      <c r="J42" s="13">
        <v>0</v>
      </c>
      <c r="K42" s="13">
        <v>0</v>
      </c>
      <c r="L42" s="13">
        <v>0</v>
      </c>
      <c r="M42" s="13">
        <v>0</v>
      </c>
      <c r="N42" s="13">
        <v>0</v>
      </c>
      <c r="O42" s="13">
        <v>0</v>
      </c>
      <c r="P42" s="13">
        <v>0</v>
      </c>
      <c r="Q42" s="13">
        <v>0</v>
      </c>
      <c r="R42" s="13">
        <v>0</v>
      </c>
      <c r="S42" s="13">
        <v>0</v>
      </c>
    </row>
    <row r="43" spans="1:19">
      <c r="A43" s="314">
        <v>17</v>
      </c>
      <c r="B43" s="128" t="s">
        <v>51</v>
      </c>
      <c r="C43" s="92">
        <v>109825.09017309999</v>
      </c>
      <c r="D43" s="92">
        <v>2604.7981599999994</v>
      </c>
      <c r="E43" s="92">
        <v>0</v>
      </c>
      <c r="F43" s="92">
        <v>28041.304089669997</v>
      </c>
      <c r="G43" s="92">
        <v>7388.7667040400011</v>
      </c>
      <c r="H43" s="92">
        <v>0</v>
      </c>
      <c r="I43" s="92">
        <v>3668.4718119200002</v>
      </c>
      <c r="J43" s="92">
        <v>0</v>
      </c>
      <c r="K43" s="92">
        <v>2546.8110000000001</v>
      </c>
      <c r="L43" s="92">
        <v>7876.8556783499998</v>
      </c>
      <c r="M43" s="92">
        <v>111.15771473000001</v>
      </c>
      <c r="N43" s="92">
        <v>0</v>
      </c>
      <c r="O43" s="92">
        <v>0</v>
      </c>
      <c r="P43" s="92">
        <v>0</v>
      </c>
      <c r="Q43" s="92">
        <v>0</v>
      </c>
      <c r="R43" s="92">
        <v>162063.25533180998</v>
      </c>
      <c r="S43" s="92">
        <v>0</v>
      </c>
    </row>
  </sheetData>
  <mergeCells count="11">
    <mergeCell ref="A24:S24"/>
    <mergeCell ref="A25:B25"/>
    <mergeCell ref="C25:Q25"/>
    <mergeCell ref="R25:R26"/>
    <mergeCell ref="S25:S26"/>
    <mergeCell ref="R1:S1"/>
    <mergeCell ref="A2:S2"/>
    <mergeCell ref="A4:B4"/>
    <mergeCell ref="C4:Q4"/>
    <mergeCell ref="R4:R5"/>
    <mergeCell ref="S4:S5"/>
  </mergeCells>
  <hyperlinks>
    <hyperlink ref="R1" location="Index!A1" display="Index" xr:uid="{AAE2D023-2CAD-4BCC-91AF-A3402A7E3FFD}"/>
  </hyperlinks>
  <pageMargins left="0.7" right="0.7" top="0.75" bottom="0.75" header="0.3" footer="0.3"/>
  <pageSetup paperSize="9" scale="7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6491-41AA-4323-8330-4130637AB306}">
  <sheetPr>
    <tabColor rgb="FF5B9BD5"/>
    <pageSetUpPr fitToPage="1"/>
  </sheetPr>
  <dimension ref="A1:U250"/>
  <sheetViews>
    <sheetView showGridLines="0" zoomScaleNormal="100" zoomScaleSheetLayoutView="100" workbookViewId="0"/>
  </sheetViews>
  <sheetFormatPr defaultColWidth="9.1796875" defaultRowHeight="11.5"/>
  <cols>
    <col min="1" max="1" width="51.453125" style="746" customWidth="1"/>
    <col min="2" max="2" width="18.1796875" style="746" customWidth="1"/>
    <col min="3" max="4" width="12.1796875" style="746" customWidth="1"/>
    <col min="5" max="5" width="12.1796875" style="57" customWidth="1"/>
    <col min="6" max="6" width="12.1796875" style="746" customWidth="1"/>
    <col min="7" max="7" width="12.1796875" style="57" customWidth="1"/>
    <col min="8" max="8" width="12.1796875" style="746" customWidth="1"/>
    <col min="9" max="9" width="12.1796875" style="57" customWidth="1"/>
    <col min="10" max="11" width="12.1796875" style="746" customWidth="1"/>
    <col min="12" max="12" width="12.1796875" style="57" customWidth="1"/>
    <col min="13" max="13" width="12.1796875" style="746" customWidth="1"/>
    <col min="14" max="14" width="14.453125" style="746" bestFit="1" customWidth="1"/>
    <col min="15" max="15" width="9.81640625" style="746" customWidth="1"/>
    <col min="16" max="16" width="7" style="746" customWidth="1"/>
    <col min="17" max="17" width="11.54296875" style="746" customWidth="1"/>
    <col min="18" max="23" width="9.81640625" style="746" customWidth="1"/>
    <col min="24" max="16384" width="9.1796875" style="746"/>
  </cols>
  <sheetData>
    <row r="1" spans="1:17" ht="15.75" customHeight="1">
      <c r="A1" s="3" t="s">
        <v>1047</v>
      </c>
      <c r="B1" s="3"/>
      <c r="C1" s="3"/>
      <c r="D1" s="3"/>
      <c r="E1" s="56"/>
      <c r="F1" s="3"/>
      <c r="G1" s="56"/>
      <c r="H1" s="3"/>
      <c r="I1" s="56"/>
      <c r="J1" s="3"/>
      <c r="K1" s="3"/>
      <c r="L1" s="56"/>
      <c r="M1" s="3"/>
      <c r="N1" s="108" t="s">
        <v>207</v>
      </c>
      <c r="O1" s="185"/>
    </row>
    <row r="2" spans="1:17" ht="15.75" customHeight="1">
      <c r="A2" s="409"/>
      <c r="B2" s="2"/>
      <c r="C2" s="2"/>
      <c r="D2" s="2"/>
      <c r="E2" s="2"/>
      <c r="F2" s="2"/>
      <c r="G2" s="2"/>
      <c r="H2" s="2"/>
      <c r="I2" s="2"/>
      <c r="J2" s="2"/>
      <c r="K2" s="2"/>
      <c r="L2" s="2"/>
      <c r="M2" s="2"/>
      <c r="N2" s="2"/>
    </row>
    <row r="3" spans="1:17" ht="15" customHeight="1">
      <c r="A3" s="436" t="s">
        <v>1625</v>
      </c>
      <c r="B3" s="1081" t="s">
        <v>456</v>
      </c>
      <c r="C3" s="1081" t="s">
        <v>1102</v>
      </c>
      <c r="D3" s="1081" t="s">
        <v>1103</v>
      </c>
      <c r="E3" s="1081" t="s">
        <v>1104</v>
      </c>
      <c r="F3" s="1081" t="s">
        <v>1105</v>
      </c>
      <c r="G3" s="1081" t="s">
        <v>806</v>
      </c>
      <c r="H3" s="1081" t="s">
        <v>129</v>
      </c>
      <c r="I3" s="1081" t="s">
        <v>807</v>
      </c>
      <c r="J3" s="1081" t="s">
        <v>1106</v>
      </c>
      <c r="K3" s="1081" t="s">
        <v>1107</v>
      </c>
      <c r="L3" s="1081" t="s">
        <v>1108</v>
      </c>
      <c r="M3" s="1081" t="s">
        <v>928</v>
      </c>
      <c r="N3" s="1081" t="s">
        <v>1109</v>
      </c>
    </row>
    <row r="4" spans="1:17" ht="15" customHeight="1">
      <c r="A4" s="477" t="s">
        <v>224</v>
      </c>
      <c r="B4" s="1082"/>
      <c r="C4" s="1082"/>
      <c r="D4" s="1082"/>
      <c r="E4" s="1082"/>
      <c r="F4" s="1082"/>
      <c r="G4" s="1082"/>
      <c r="H4" s="1082"/>
      <c r="I4" s="1082"/>
      <c r="J4" s="1082"/>
      <c r="K4" s="1082"/>
      <c r="L4" s="1082"/>
      <c r="M4" s="1082"/>
      <c r="N4" s="1082"/>
    </row>
    <row r="5" spans="1:17" ht="15" customHeight="1">
      <c r="A5" s="437" t="s">
        <v>1006</v>
      </c>
      <c r="B5" s="427" t="s">
        <v>261</v>
      </c>
      <c r="C5" s="427" t="s">
        <v>262</v>
      </c>
      <c r="D5" s="427" t="s">
        <v>263</v>
      </c>
      <c r="E5" s="427" t="s">
        <v>264</v>
      </c>
      <c r="F5" s="427" t="s">
        <v>265</v>
      </c>
      <c r="G5" s="427" t="s">
        <v>266</v>
      </c>
      <c r="H5" s="427" t="s">
        <v>267</v>
      </c>
      <c r="I5" s="427" t="s">
        <v>268</v>
      </c>
      <c r="J5" s="427" t="s">
        <v>269</v>
      </c>
      <c r="K5" s="427" t="s">
        <v>270</v>
      </c>
      <c r="L5" s="427" t="s">
        <v>271</v>
      </c>
      <c r="M5" s="427" t="s">
        <v>272</v>
      </c>
      <c r="N5" s="427" t="s">
        <v>336</v>
      </c>
    </row>
    <row r="6" spans="1:17" ht="15" customHeight="1">
      <c r="A6" s="434" t="s">
        <v>1110</v>
      </c>
      <c r="B6" s="428"/>
      <c r="C6" s="429"/>
      <c r="D6" s="429"/>
      <c r="E6" s="429"/>
      <c r="F6" s="429"/>
      <c r="G6" s="429"/>
      <c r="H6" s="429"/>
      <c r="I6" s="429"/>
      <c r="J6" s="429"/>
      <c r="K6" s="429"/>
      <c r="L6" s="429"/>
      <c r="M6" s="429"/>
      <c r="N6" s="429"/>
    </row>
    <row r="7" spans="1:17" ht="15" customHeight="1">
      <c r="A7" s="430"/>
      <c r="B7" s="747" t="s">
        <v>1111</v>
      </c>
      <c r="C7" s="431">
        <v>31787.527218290001</v>
      </c>
      <c r="D7" s="431">
        <v>3028.9076310800001</v>
      </c>
      <c r="E7" s="438">
        <v>0.49385000000000001</v>
      </c>
      <c r="F7" s="431">
        <v>33283.350061849997</v>
      </c>
      <c r="G7" s="482">
        <v>8.5000000000000006E-4</v>
      </c>
      <c r="H7" s="431">
        <v>2913</v>
      </c>
      <c r="I7" s="438">
        <v>0.12479</v>
      </c>
      <c r="J7" s="431">
        <v>5</v>
      </c>
      <c r="K7" s="431">
        <v>2546.7170912699999</v>
      </c>
      <c r="L7" s="472">
        <v>7.6516248711066354E-2</v>
      </c>
      <c r="M7" s="431">
        <v>3.7647131900000002</v>
      </c>
      <c r="N7" s="440">
        <v>-71.554935819999997</v>
      </c>
    </row>
    <row r="8" spans="1:17" ht="15" customHeight="1">
      <c r="A8" s="430"/>
      <c r="B8" s="748" t="s">
        <v>1112</v>
      </c>
      <c r="C8" s="431">
        <v>23317.453173419999</v>
      </c>
      <c r="D8" s="431">
        <v>2383.3129936199998</v>
      </c>
      <c r="E8" s="438">
        <v>0.46994000000000002</v>
      </c>
      <c r="F8" s="431">
        <v>24437.478411110002</v>
      </c>
      <c r="G8" s="482">
        <v>6.7000000000000002E-4</v>
      </c>
      <c r="H8" s="431">
        <v>1801</v>
      </c>
      <c r="I8" s="438">
        <v>0.11903000000000001</v>
      </c>
      <c r="J8" s="431">
        <v>5</v>
      </c>
      <c r="K8" s="431">
        <v>1572.44329492</v>
      </c>
      <c r="L8" s="472">
        <v>6.4345562519458666E-2</v>
      </c>
      <c r="M8" s="432">
        <v>2.0820191700000001</v>
      </c>
      <c r="N8" s="440">
        <v>-50.970340479999997</v>
      </c>
    </row>
    <row r="9" spans="1:17" ht="15" customHeight="1">
      <c r="A9" s="430"/>
      <c r="B9" s="748" t="s">
        <v>1113</v>
      </c>
      <c r="C9" s="431">
        <v>8470.0740448699999</v>
      </c>
      <c r="D9" s="431">
        <v>645.59463746000006</v>
      </c>
      <c r="E9" s="438">
        <v>0.58209999999999995</v>
      </c>
      <c r="F9" s="431">
        <v>8845.8716507400004</v>
      </c>
      <c r="G9" s="482">
        <v>1.3500000000000001E-3</v>
      </c>
      <c r="H9" s="431">
        <v>1112</v>
      </c>
      <c r="I9" s="438">
        <v>0.14069000000000001</v>
      </c>
      <c r="J9" s="431">
        <v>5</v>
      </c>
      <c r="K9" s="431">
        <v>974.27379635</v>
      </c>
      <c r="L9" s="472">
        <v>0.11013881218460786</v>
      </c>
      <c r="M9" s="432">
        <v>1.68269402</v>
      </c>
      <c r="N9" s="440">
        <v>-20.58459534</v>
      </c>
    </row>
    <row r="10" spans="1:17" ht="15" customHeight="1">
      <c r="A10" s="430"/>
      <c r="B10" s="747" t="s">
        <v>1114</v>
      </c>
      <c r="C10" s="431">
        <v>38000.739433709998</v>
      </c>
      <c r="D10" s="431">
        <v>2773.8601342100001</v>
      </c>
      <c r="E10" s="438">
        <v>0.49857000000000001</v>
      </c>
      <c r="F10" s="431">
        <v>39383.70042162</v>
      </c>
      <c r="G10" s="482">
        <v>1.98E-3</v>
      </c>
      <c r="H10" s="431">
        <v>3728</v>
      </c>
      <c r="I10" s="438">
        <v>0.13653999999999999</v>
      </c>
      <c r="J10" s="431">
        <v>5</v>
      </c>
      <c r="K10" s="431">
        <v>4843.4915048900002</v>
      </c>
      <c r="L10" s="472">
        <v>0.12298213354860699</v>
      </c>
      <c r="M10" s="432">
        <v>10.48838643</v>
      </c>
      <c r="N10" s="440">
        <v>-177.20706193000001</v>
      </c>
    </row>
    <row r="11" spans="1:17" ht="15" customHeight="1">
      <c r="A11" s="430"/>
      <c r="B11" s="747" t="s">
        <v>1115</v>
      </c>
      <c r="C11" s="431">
        <v>91134.360019419997</v>
      </c>
      <c r="D11" s="431">
        <v>5153.6921897700004</v>
      </c>
      <c r="E11" s="438">
        <v>0.49798999999999999</v>
      </c>
      <c r="F11" s="431">
        <v>93700.837272960009</v>
      </c>
      <c r="G11" s="482">
        <v>3.5599999999999998E-3</v>
      </c>
      <c r="H11" s="431">
        <v>7802</v>
      </c>
      <c r="I11" s="438">
        <v>0.13188</v>
      </c>
      <c r="J11" s="431">
        <v>5</v>
      </c>
      <c r="K11" s="431">
        <v>15006.76919963</v>
      </c>
      <c r="L11" s="472">
        <v>0.16015619109052104</v>
      </c>
      <c r="M11" s="432">
        <v>43.915611119999994</v>
      </c>
      <c r="N11" s="440">
        <v>-383.10655427999995</v>
      </c>
    </row>
    <row r="12" spans="1:17" ht="15" customHeight="1">
      <c r="A12" s="430"/>
      <c r="B12" s="747" t="s">
        <v>1116</v>
      </c>
      <c r="C12" s="431">
        <v>48781.00998871</v>
      </c>
      <c r="D12" s="431">
        <v>1836.3420681700002</v>
      </c>
      <c r="E12" s="438">
        <v>0.47583999999999999</v>
      </c>
      <c r="F12" s="431">
        <v>49654.808165620001</v>
      </c>
      <c r="G12" s="482">
        <v>5.6000000000000008E-3</v>
      </c>
      <c r="H12" s="431">
        <v>3978</v>
      </c>
      <c r="I12" s="438">
        <v>0.13353000000000001</v>
      </c>
      <c r="J12" s="431">
        <v>5</v>
      </c>
      <c r="K12" s="431">
        <v>9651.9850229000003</v>
      </c>
      <c r="L12" s="472">
        <v>0.19438167983061189</v>
      </c>
      <c r="M12" s="432">
        <v>36.647000990000002</v>
      </c>
      <c r="N12" s="440">
        <v>-247.83563935000001</v>
      </c>
    </row>
    <row r="13" spans="1:17" ht="15" customHeight="1">
      <c r="A13" s="430"/>
      <c r="B13" s="747" t="s">
        <v>1117</v>
      </c>
      <c r="C13" s="431">
        <v>48406.473160080001</v>
      </c>
      <c r="D13" s="431">
        <v>3753.8083277399996</v>
      </c>
      <c r="E13" s="438">
        <v>0.51373999999999997</v>
      </c>
      <c r="F13" s="431">
        <v>50334.959268629995</v>
      </c>
      <c r="G13" s="482">
        <v>1.0059999999999999E-2</v>
      </c>
      <c r="H13" s="431">
        <v>6845</v>
      </c>
      <c r="I13" s="438">
        <v>0.15096999999999999</v>
      </c>
      <c r="J13" s="431">
        <v>5</v>
      </c>
      <c r="K13" s="431">
        <v>13318.67219116</v>
      </c>
      <c r="L13" s="472">
        <v>0.26460083378791027</v>
      </c>
      <c r="M13" s="432">
        <v>77.792436030000005</v>
      </c>
      <c r="N13" s="440">
        <v>-481.67545171</v>
      </c>
    </row>
    <row r="14" spans="1:17" ht="15" customHeight="1">
      <c r="A14" s="430"/>
      <c r="B14" s="748" t="s">
        <v>1118</v>
      </c>
      <c r="C14" s="431">
        <v>46869.397352499996</v>
      </c>
      <c r="D14" s="431">
        <v>3494.89485405</v>
      </c>
      <c r="E14" s="438">
        <v>0.50683</v>
      </c>
      <c r="F14" s="431">
        <v>48640.702282599996</v>
      </c>
      <c r="G14" s="482">
        <v>9.7000000000000003E-3</v>
      </c>
      <c r="H14" s="431">
        <v>5109</v>
      </c>
      <c r="I14" s="438">
        <v>0.14940000000000001</v>
      </c>
      <c r="J14" s="431">
        <v>5</v>
      </c>
      <c r="K14" s="431">
        <v>12630.034508719998</v>
      </c>
      <c r="L14" s="472">
        <v>0.25965978935378325</v>
      </c>
      <c r="M14" s="432">
        <v>71.173521199999996</v>
      </c>
      <c r="N14" s="440">
        <v>-445.27484798</v>
      </c>
      <c r="Q14" s="477"/>
    </row>
    <row r="15" spans="1:17" ht="15" customHeight="1">
      <c r="A15" s="430"/>
      <c r="B15" s="748" t="s">
        <v>1119</v>
      </c>
      <c r="C15" s="431">
        <v>1537.0758075799999</v>
      </c>
      <c r="D15" s="431">
        <v>258.91347368999999</v>
      </c>
      <c r="E15" s="438">
        <v>0.60707999999999995</v>
      </c>
      <c r="F15" s="431">
        <v>1694.25698603</v>
      </c>
      <c r="G15" s="482">
        <v>2.0219999999999998E-2</v>
      </c>
      <c r="H15" s="431">
        <v>1736</v>
      </c>
      <c r="I15" s="438">
        <v>0.19628000000000001</v>
      </c>
      <c r="J15" s="431">
        <v>5</v>
      </c>
      <c r="K15" s="431">
        <v>688.63768244000005</v>
      </c>
      <c r="L15" s="472">
        <v>0.40645409056486925</v>
      </c>
      <c r="M15" s="432">
        <v>6.6189148300000005</v>
      </c>
      <c r="N15" s="440">
        <v>-36.40060373</v>
      </c>
      <c r="Q15" s="477"/>
    </row>
    <row r="16" spans="1:17" ht="15" customHeight="1">
      <c r="A16" s="430"/>
      <c r="B16" s="747" t="s">
        <v>1120</v>
      </c>
      <c r="C16" s="431">
        <v>6049.61211</v>
      </c>
      <c r="D16" s="431">
        <v>1049.9965095</v>
      </c>
      <c r="E16" s="438">
        <v>0.32984000000000002</v>
      </c>
      <c r="F16" s="431">
        <v>6395.9430945699996</v>
      </c>
      <c r="G16" s="482">
        <v>3.6979999999999999E-2</v>
      </c>
      <c r="H16" s="431">
        <v>3183</v>
      </c>
      <c r="I16" s="438">
        <v>0.13125999999999999</v>
      </c>
      <c r="J16" s="431">
        <v>5</v>
      </c>
      <c r="K16" s="431">
        <v>1989.36601765</v>
      </c>
      <c r="L16" s="472">
        <v>0.31103560307453698</v>
      </c>
      <c r="M16" s="432">
        <v>31.10812756</v>
      </c>
      <c r="N16" s="440">
        <v>-121.33438083</v>
      </c>
      <c r="Q16" s="477"/>
    </row>
    <row r="17" spans="1:16" ht="15" customHeight="1">
      <c r="A17" s="430"/>
      <c r="B17" s="748" t="s">
        <v>1121</v>
      </c>
      <c r="C17" s="431">
        <v>5286.8049660699999</v>
      </c>
      <c r="D17" s="431">
        <v>1010.34118329</v>
      </c>
      <c r="E17" s="438">
        <v>0.32434000000000002</v>
      </c>
      <c r="F17" s="431">
        <v>5614.50122457</v>
      </c>
      <c r="G17" s="482">
        <v>3.44E-2</v>
      </c>
      <c r="H17" s="431">
        <v>2671</v>
      </c>
      <c r="I17" s="438">
        <v>0.12560000000000002</v>
      </c>
      <c r="J17" s="431">
        <v>5</v>
      </c>
      <c r="K17" s="431">
        <v>1665.6610452499999</v>
      </c>
      <c r="L17" s="472">
        <v>0.29667124088615165</v>
      </c>
      <c r="M17" s="432">
        <v>23.971524429999999</v>
      </c>
      <c r="N17" s="440">
        <v>-93.899415860000005</v>
      </c>
    </row>
    <row r="18" spans="1:16" ht="15" customHeight="1">
      <c r="A18" s="430"/>
      <c r="B18" s="748" t="s">
        <v>1122</v>
      </c>
      <c r="C18" s="431">
        <v>762.80714392999994</v>
      </c>
      <c r="D18" s="431">
        <v>39.655326209999998</v>
      </c>
      <c r="E18" s="438">
        <v>0.46992</v>
      </c>
      <c r="F18" s="431">
        <v>781.44186999999999</v>
      </c>
      <c r="G18" s="482">
        <v>5.5549999999999995E-2</v>
      </c>
      <c r="H18" s="431">
        <v>512</v>
      </c>
      <c r="I18" s="438">
        <v>0.17196</v>
      </c>
      <c r="J18" s="431">
        <v>5</v>
      </c>
      <c r="K18" s="431">
        <v>323.70497239999997</v>
      </c>
      <c r="L18" s="472">
        <v>0.41424062982445514</v>
      </c>
      <c r="M18" s="432">
        <v>7.1366031300000001</v>
      </c>
      <c r="N18" s="440">
        <v>-27.434964969999999</v>
      </c>
    </row>
    <row r="19" spans="1:16" ht="15" customHeight="1">
      <c r="A19" s="430"/>
      <c r="B19" s="747" t="s">
        <v>1123</v>
      </c>
      <c r="C19" s="431">
        <v>2283.9181048999999</v>
      </c>
      <c r="D19" s="431">
        <v>233.89573253</v>
      </c>
      <c r="E19" s="438">
        <v>0.46723999999999999</v>
      </c>
      <c r="F19" s="431">
        <v>2393.2033237600003</v>
      </c>
      <c r="G19" s="482">
        <v>0.33329000000000003</v>
      </c>
      <c r="H19" s="431">
        <v>757</v>
      </c>
      <c r="I19" s="438">
        <v>0.20441999999999999</v>
      </c>
      <c r="J19" s="431">
        <v>5</v>
      </c>
      <c r="K19" s="431">
        <v>1763.4062828699998</v>
      </c>
      <c r="L19" s="472">
        <v>0.73683930878864223</v>
      </c>
      <c r="M19" s="432">
        <v>141.88740801</v>
      </c>
      <c r="N19" s="440">
        <v>-165.88557527</v>
      </c>
      <c r="P19" s="749"/>
    </row>
    <row r="20" spans="1:16" ht="15" customHeight="1">
      <c r="A20" s="430"/>
      <c r="B20" s="748" t="s">
        <v>1124</v>
      </c>
      <c r="C20" s="431">
        <v>1363.2245674999999</v>
      </c>
      <c r="D20" s="431">
        <v>155.82008411000001</v>
      </c>
      <c r="E20" s="438">
        <v>0.54251000000000005</v>
      </c>
      <c r="F20" s="431">
        <v>1447.75848075</v>
      </c>
      <c r="G20" s="482">
        <v>0.15966</v>
      </c>
      <c r="H20" s="431">
        <v>507</v>
      </c>
      <c r="I20" s="438">
        <v>0.23228000000000001</v>
      </c>
      <c r="J20" s="431">
        <v>5</v>
      </c>
      <c r="K20" s="431">
        <v>1282.8696186900002</v>
      </c>
      <c r="L20" s="472">
        <v>0.8861074797679096</v>
      </c>
      <c r="M20" s="432">
        <v>52.105762679999998</v>
      </c>
      <c r="N20" s="440">
        <v>-99.249970430000005</v>
      </c>
    </row>
    <row r="21" spans="1:16" ht="15" customHeight="1">
      <c r="A21" s="430"/>
      <c r="B21" s="748" t="s">
        <v>1125</v>
      </c>
      <c r="C21" s="431">
        <v>51.556142909999998</v>
      </c>
      <c r="D21" s="431">
        <v>59.851999999999997</v>
      </c>
      <c r="E21" s="438">
        <v>0.20530000000000001</v>
      </c>
      <c r="F21" s="431">
        <v>63.843943359999997</v>
      </c>
      <c r="G21" s="482">
        <v>0.24225000000000002</v>
      </c>
      <c r="H21" s="431">
        <v>14</v>
      </c>
      <c r="I21" s="438">
        <v>0.20383999999999999</v>
      </c>
      <c r="J21" s="431">
        <v>5</v>
      </c>
      <c r="K21" s="431">
        <v>51.867457530000003</v>
      </c>
      <c r="L21" s="472">
        <v>0.81240999224519084</v>
      </c>
      <c r="M21" s="432">
        <v>2.3284322599999996</v>
      </c>
      <c r="N21" s="440">
        <v>-6.0096340700000006</v>
      </c>
      <c r="O21" s="57"/>
    </row>
    <row r="22" spans="1:16" ht="15" customHeight="1">
      <c r="A22" s="430"/>
      <c r="B22" s="748" t="s">
        <v>1126</v>
      </c>
      <c r="C22" s="431">
        <v>869.13739449000002</v>
      </c>
      <c r="D22" s="431">
        <v>18.223648420000004</v>
      </c>
      <c r="E22" s="438">
        <v>0.68391999999999997</v>
      </c>
      <c r="F22" s="431">
        <v>881.60089964999997</v>
      </c>
      <c r="G22" s="482">
        <v>0.625</v>
      </c>
      <c r="H22" s="431">
        <v>236</v>
      </c>
      <c r="I22" s="438">
        <v>0.15872</v>
      </c>
      <c r="J22" s="431">
        <v>5</v>
      </c>
      <c r="K22" s="431">
        <v>428.66920664999998</v>
      </c>
      <c r="L22" s="472">
        <v>0.48623952949705906</v>
      </c>
      <c r="M22" s="432">
        <v>87.45321306999999</v>
      </c>
      <c r="N22" s="440">
        <v>-60.625970770000002</v>
      </c>
      <c r="O22" s="57"/>
    </row>
    <row r="23" spans="1:16" ht="15" customHeight="1">
      <c r="A23" s="453"/>
      <c r="B23" s="454" t="s">
        <v>1127</v>
      </c>
      <c r="C23" s="455">
        <v>6281.2212626999999</v>
      </c>
      <c r="D23" s="455">
        <v>137.73630775999999</v>
      </c>
      <c r="E23" s="456">
        <v>0.31191999999999998</v>
      </c>
      <c r="F23" s="455">
        <v>6324.18409892</v>
      </c>
      <c r="G23" s="483">
        <v>1</v>
      </c>
      <c r="H23" s="455">
        <v>899</v>
      </c>
      <c r="I23" s="456">
        <v>0.22044</v>
      </c>
      <c r="J23" s="455">
        <v>5</v>
      </c>
      <c r="K23" s="455">
        <v>4269.4075478599998</v>
      </c>
      <c r="L23" s="473">
        <v>0.67509223025134568</v>
      </c>
      <c r="M23" s="457">
        <v>1476.5046529799999</v>
      </c>
      <c r="N23" s="458">
        <v>-1476.5046529799999</v>
      </c>
      <c r="O23" s="57"/>
    </row>
    <row r="24" spans="1:16" ht="15" customHeight="1">
      <c r="A24" s="442"/>
      <c r="B24" s="443" t="s">
        <v>1128</v>
      </c>
      <c r="C24" s="444">
        <v>361252.39189107995</v>
      </c>
      <c r="D24" s="444">
        <v>26034.847101609997</v>
      </c>
      <c r="E24" s="481">
        <v>0.49033595392266771</v>
      </c>
      <c r="F24" s="444">
        <v>373878.44145674008</v>
      </c>
      <c r="G24" s="484">
        <v>2.7150991862738574E-2</v>
      </c>
      <c r="H24" s="444">
        <v>43803</v>
      </c>
      <c r="I24" s="481">
        <v>0.1388741432133006</v>
      </c>
      <c r="J24" s="444">
        <v>5</v>
      </c>
      <c r="K24" s="444">
        <v>73007.976441179999</v>
      </c>
      <c r="L24" s="471">
        <v>0.19527196100614816</v>
      </c>
      <c r="M24" s="444">
        <v>2076.6610210999997</v>
      </c>
      <c r="N24" s="444">
        <v>-3965.5545958000002</v>
      </c>
      <c r="O24" s="57"/>
    </row>
    <row r="25" spans="1:16" ht="15" customHeight="1">
      <c r="O25" s="57"/>
    </row>
    <row r="26" spans="1:16" ht="15" customHeight="1">
      <c r="O26" s="57"/>
    </row>
    <row r="27" spans="1:16" ht="15" customHeight="1">
      <c r="A27" s="436" t="s">
        <v>1612</v>
      </c>
      <c r="B27" s="1081" t="s">
        <v>456</v>
      </c>
      <c r="C27" s="1081" t="s">
        <v>1102</v>
      </c>
      <c r="D27" s="1081" t="s">
        <v>1103</v>
      </c>
      <c r="E27" s="1081" t="s">
        <v>1104</v>
      </c>
      <c r="F27" s="1081" t="s">
        <v>1105</v>
      </c>
      <c r="G27" s="1081" t="s">
        <v>806</v>
      </c>
      <c r="H27" s="1081" t="s">
        <v>129</v>
      </c>
      <c r="I27" s="1081" t="s">
        <v>807</v>
      </c>
      <c r="J27" s="1081" t="s">
        <v>1106</v>
      </c>
      <c r="K27" s="1081" t="s">
        <v>1107</v>
      </c>
      <c r="L27" s="1081" t="s">
        <v>1108</v>
      </c>
      <c r="M27" s="1081" t="s">
        <v>928</v>
      </c>
      <c r="N27" s="1081" t="s">
        <v>1109</v>
      </c>
    </row>
    <row r="28" spans="1:16" ht="15" customHeight="1">
      <c r="A28" s="477" t="s">
        <v>224</v>
      </c>
      <c r="B28" s="1082"/>
      <c r="C28" s="1082"/>
      <c r="D28" s="1082"/>
      <c r="E28" s="1082"/>
      <c r="F28" s="1082"/>
      <c r="G28" s="1082"/>
      <c r="H28" s="1082"/>
      <c r="I28" s="1082"/>
      <c r="J28" s="1082"/>
      <c r="K28" s="1082"/>
      <c r="L28" s="1082"/>
      <c r="M28" s="1082"/>
      <c r="N28" s="1082"/>
    </row>
    <row r="29" spans="1:16" ht="15" customHeight="1">
      <c r="A29" s="437" t="s">
        <v>1006</v>
      </c>
      <c r="B29" s="427" t="s">
        <v>261</v>
      </c>
      <c r="C29" s="427" t="s">
        <v>262</v>
      </c>
      <c r="D29" s="427" t="s">
        <v>263</v>
      </c>
      <c r="E29" s="427" t="s">
        <v>264</v>
      </c>
      <c r="F29" s="427" t="s">
        <v>265</v>
      </c>
      <c r="G29" s="427" t="s">
        <v>266</v>
      </c>
      <c r="H29" s="427" t="s">
        <v>267</v>
      </c>
      <c r="I29" s="427" t="s">
        <v>268</v>
      </c>
      <c r="J29" s="427" t="s">
        <v>269</v>
      </c>
      <c r="K29" s="427" t="s">
        <v>270</v>
      </c>
      <c r="L29" s="427" t="s">
        <v>271</v>
      </c>
      <c r="M29" s="427" t="s">
        <v>272</v>
      </c>
      <c r="N29" s="427" t="s">
        <v>336</v>
      </c>
    </row>
    <row r="30" spans="1:16" ht="15" customHeight="1">
      <c r="A30" s="434" t="s">
        <v>1110</v>
      </c>
      <c r="B30" s="428"/>
      <c r="C30" s="429"/>
      <c r="D30" s="429"/>
      <c r="E30" s="429"/>
      <c r="F30" s="429"/>
      <c r="G30" s="429"/>
      <c r="H30" s="429"/>
      <c r="I30" s="429"/>
      <c r="J30" s="429"/>
      <c r="K30" s="429"/>
      <c r="L30" s="429"/>
      <c r="M30" s="429"/>
      <c r="N30" s="429"/>
    </row>
    <row r="31" spans="1:16" ht="15" customHeight="1">
      <c r="A31" s="430"/>
      <c r="B31" s="747" t="s">
        <v>1111</v>
      </c>
      <c r="C31" s="431">
        <v>18144.446955490002</v>
      </c>
      <c r="D31" s="431">
        <v>3681.2731608899999</v>
      </c>
      <c r="E31" s="438">
        <v>0.46854000000000001</v>
      </c>
      <c r="F31" s="431">
        <v>19869.27069089</v>
      </c>
      <c r="G31" s="482">
        <v>9.2999999999999995E-4</v>
      </c>
      <c r="H31" s="431">
        <v>2248</v>
      </c>
      <c r="I31" s="438">
        <v>0.17632</v>
      </c>
      <c r="J31" s="431">
        <v>4</v>
      </c>
      <c r="K31" s="431">
        <v>2058.12274458</v>
      </c>
      <c r="L31" s="472">
        <v>0.10358320527203059</v>
      </c>
      <c r="M31" s="431">
        <v>3.2079037599999998</v>
      </c>
      <c r="N31" s="440">
        <v>-53.917789369999994</v>
      </c>
    </row>
    <row r="32" spans="1:16" ht="15" customHeight="1">
      <c r="A32" s="430"/>
      <c r="B32" s="748" t="s">
        <v>1112</v>
      </c>
      <c r="C32" s="431">
        <v>12195.078528919999</v>
      </c>
      <c r="D32" s="431">
        <v>2872.4111565500002</v>
      </c>
      <c r="E32" s="438">
        <v>0.43745000000000001</v>
      </c>
      <c r="F32" s="431">
        <v>13451.62620696</v>
      </c>
      <c r="G32" s="482">
        <v>7.3999999999999999E-4</v>
      </c>
      <c r="H32" s="431">
        <v>1145</v>
      </c>
      <c r="I32" s="438">
        <v>0.17963000000000001</v>
      </c>
      <c r="J32" s="431">
        <v>4</v>
      </c>
      <c r="K32" s="431">
        <v>1231.1683448499998</v>
      </c>
      <c r="L32" s="472">
        <v>9.1525613773967465E-2</v>
      </c>
      <c r="M32" s="432">
        <v>1.7799168999999999</v>
      </c>
      <c r="N32" s="440">
        <v>-34.305976770000001</v>
      </c>
    </row>
    <row r="33" spans="1:16" ht="15" customHeight="1">
      <c r="A33" s="430"/>
      <c r="B33" s="748" t="s">
        <v>1113</v>
      </c>
      <c r="C33" s="431">
        <v>5949.3684265699994</v>
      </c>
      <c r="D33" s="431">
        <v>808.86200434</v>
      </c>
      <c r="E33" s="438">
        <v>0.57892999999999994</v>
      </c>
      <c r="F33" s="431">
        <v>6417.6444839300002</v>
      </c>
      <c r="G33" s="482">
        <v>1.34E-3</v>
      </c>
      <c r="H33" s="431">
        <v>1103</v>
      </c>
      <c r="I33" s="438">
        <v>0.16937999999999998</v>
      </c>
      <c r="J33" s="431">
        <v>5</v>
      </c>
      <c r="K33" s="431">
        <v>826.95439972999998</v>
      </c>
      <c r="L33" s="472">
        <v>0.12885637429756694</v>
      </c>
      <c r="M33" s="432">
        <v>1.4279868600000001</v>
      </c>
      <c r="N33" s="440">
        <v>-19.6118126</v>
      </c>
    </row>
    <row r="34" spans="1:16" ht="15" customHeight="1">
      <c r="A34" s="430"/>
      <c r="B34" s="747" t="s">
        <v>1114</v>
      </c>
      <c r="C34" s="431">
        <v>36814.969230129995</v>
      </c>
      <c r="D34" s="431">
        <v>3466.8031492</v>
      </c>
      <c r="E34" s="438">
        <v>0.49830000000000002</v>
      </c>
      <c r="F34" s="431">
        <v>38542.46032903</v>
      </c>
      <c r="G34" s="482">
        <v>1.98E-3</v>
      </c>
      <c r="H34" s="431">
        <v>3713</v>
      </c>
      <c r="I34" s="438">
        <v>0.13539999999999999</v>
      </c>
      <c r="J34" s="431">
        <v>5</v>
      </c>
      <c r="K34" s="431">
        <v>4869.5534601700001</v>
      </c>
      <c r="L34" s="472">
        <v>0.12634256917175252</v>
      </c>
      <c r="M34" s="432">
        <v>10.35318152</v>
      </c>
      <c r="N34" s="440">
        <v>-169.08270557</v>
      </c>
    </row>
    <row r="35" spans="1:16" ht="15" customHeight="1">
      <c r="A35" s="430"/>
      <c r="B35" s="747" t="s">
        <v>1115</v>
      </c>
      <c r="C35" s="431">
        <v>91706.364433020004</v>
      </c>
      <c r="D35" s="431">
        <v>5241.2058127299997</v>
      </c>
      <c r="E35" s="438">
        <v>0.49148999999999998</v>
      </c>
      <c r="F35" s="431">
        <v>94282.384958160008</v>
      </c>
      <c r="G35" s="482">
        <v>3.5599999999999998E-3</v>
      </c>
      <c r="H35" s="431">
        <v>7822</v>
      </c>
      <c r="I35" s="438">
        <v>0.12975</v>
      </c>
      <c r="J35" s="431">
        <v>5</v>
      </c>
      <c r="K35" s="431">
        <v>15042.02524495</v>
      </c>
      <c r="L35" s="472">
        <v>0.15954226499070051</v>
      </c>
      <c r="M35" s="432">
        <v>43.4856531</v>
      </c>
      <c r="N35" s="440">
        <v>-369.69833609</v>
      </c>
    </row>
    <row r="36" spans="1:16" ht="15" customHeight="1">
      <c r="A36" s="430"/>
      <c r="B36" s="747" t="s">
        <v>1116</v>
      </c>
      <c r="C36" s="431">
        <v>49471.913116570002</v>
      </c>
      <c r="D36" s="431">
        <v>2413.89083759</v>
      </c>
      <c r="E36" s="438">
        <v>0.56759000000000004</v>
      </c>
      <c r="F36" s="431">
        <v>50842.021231300001</v>
      </c>
      <c r="G36" s="482">
        <v>5.5800000000000008E-3</v>
      </c>
      <c r="H36" s="431">
        <v>4087</v>
      </c>
      <c r="I36" s="438">
        <v>0.13671</v>
      </c>
      <c r="J36" s="431">
        <v>5</v>
      </c>
      <c r="K36" s="431">
        <v>10129.10541815</v>
      </c>
      <c r="L36" s="472">
        <v>0.19922704040558864</v>
      </c>
      <c r="M36" s="432">
        <v>38.522547969999998</v>
      </c>
      <c r="N36" s="440">
        <v>-247.91399305000002</v>
      </c>
    </row>
    <row r="37" spans="1:16" ht="15" customHeight="1">
      <c r="A37" s="430"/>
      <c r="B37" s="747" t="s">
        <v>1117</v>
      </c>
      <c r="C37" s="431">
        <v>42715.527127760004</v>
      </c>
      <c r="D37" s="431">
        <v>4324.3879091499994</v>
      </c>
      <c r="E37" s="438">
        <v>0.59121999999999997</v>
      </c>
      <c r="F37" s="431">
        <v>45272.179491309995</v>
      </c>
      <c r="G37" s="482">
        <v>1.0169999999999998E-2</v>
      </c>
      <c r="H37" s="431">
        <v>6455</v>
      </c>
      <c r="I37" s="438">
        <v>0.16034999999999999</v>
      </c>
      <c r="J37" s="431">
        <v>5</v>
      </c>
      <c r="K37" s="431">
        <v>12134.86889684</v>
      </c>
      <c r="L37" s="472">
        <v>0.26804251602618978</v>
      </c>
      <c r="M37" s="432">
        <v>72.07195965999999</v>
      </c>
      <c r="N37" s="440">
        <v>-420.14762724000002</v>
      </c>
    </row>
    <row r="38" spans="1:16" ht="15" customHeight="1">
      <c r="A38" s="430"/>
      <c r="B38" s="748" t="s">
        <v>1118</v>
      </c>
      <c r="C38" s="431">
        <v>40872.90804342</v>
      </c>
      <c r="D38" s="431">
        <v>4098.6689811699998</v>
      </c>
      <c r="E38" s="438">
        <v>0.58858999999999995</v>
      </c>
      <c r="F38" s="431">
        <v>43285.34494671</v>
      </c>
      <c r="G38" s="482">
        <v>9.689999999999999E-3</v>
      </c>
      <c r="H38" s="431">
        <v>5004</v>
      </c>
      <c r="I38" s="438">
        <v>0.16081000000000001</v>
      </c>
      <c r="J38" s="431">
        <v>5</v>
      </c>
      <c r="K38" s="431">
        <v>11532.08066797</v>
      </c>
      <c r="L38" s="472">
        <v>0.26641997845154108</v>
      </c>
      <c r="M38" s="432">
        <v>65.874147710000003</v>
      </c>
      <c r="N38" s="440">
        <v>-386.93913142000002</v>
      </c>
    </row>
    <row r="39" spans="1:16" ht="15" customHeight="1">
      <c r="A39" s="430"/>
      <c r="B39" s="748" t="s">
        <v>1119</v>
      </c>
      <c r="C39" s="431">
        <v>1842.61908434</v>
      </c>
      <c r="D39" s="431">
        <v>225.71892797999999</v>
      </c>
      <c r="E39" s="438">
        <v>0.63892000000000004</v>
      </c>
      <c r="F39" s="431">
        <v>1986.8345445999998</v>
      </c>
      <c r="G39" s="482">
        <v>2.0470000000000002E-2</v>
      </c>
      <c r="H39" s="431">
        <v>1451</v>
      </c>
      <c r="I39" s="438">
        <v>0.15045</v>
      </c>
      <c r="J39" s="431">
        <v>5</v>
      </c>
      <c r="K39" s="431">
        <v>602.78822887000001</v>
      </c>
      <c r="L39" s="472">
        <v>0.30339125646285586</v>
      </c>
      <c r="M39" s="432">
        <v>6.1978119500000002</v>
      </c>
      <c r="N39" s="440">
        <v>-33.208495820000003</v>
      </c>
    </row>
    <row r="40" spans="1:16" ht="15" customHeight="1">
      <c r="A40" s="430"/>
      <c r="B40" s="747" t="s">
        <v>1120</v>
      </c>
      <c r="C40" s="431">
        <v>4925.6111621199998</v>
      </c>
      <c r="D40" s="431">
        <v>666.54172494000011</v>
      </c>
      <c r="E40" s="438">
        <v>0.52278999999999998</v>
      </c>
      <c r="F40" s="431">
        <v>5274.0717219500002</v>
      </c>
      <c r="G40" s="482">
        <v>3.696E-2</v>
      </c>
      <c r="H40" s="431">
        <v>2977</v>
      </c>
      <c r="I40" s="438">
        <v>0.14858000000000002</v>
      </c>
      <c r="J40" s="431">
        <v>5</v>
      </c>
      <c r="K40" s="431">
        <v>1850.1727836800001</v>
      </c>
      <c r="L40" s="472">
        <v>0.35080538931236405</v>
      </c>
      <c r="M40" s="432">
        <v>28.738588719999999</v>
      </c>
      <c r="N40" s="440">
        <v>-149.39102271000002</v>
      </c>
    </row>
    <row r="41" spans="1:16" ht="15" customHeight="1">
      <c r="A41" s="430"/>
      <c r="B41" s="748" t="s">
        <v>1121</v>
      </c>
      <c r="C41" s="431">
        <v>3915.3334008500001</v>
      </c>
      <c r="D41" s="431">
        <v>534.63672025000005</v>
      </c>
      <c r="E41" s="438">
        <v>0.53034999999999999</v>
      </c>
      <c r="F41" s="431">
        <v>4198.8796326199999</v>
      </c>
      <c r="G41" s="482">
        <v>3.2320000000000002E-2</v>
      </c>
      <c r="H41" s="431">
        <v>2135</v>
      </c>
      <c r="I41" s="438">
        <v>0.13799</v>
      </c>
      <c r="J41" s="431">
        <v>5</v>
      </c>
      <c r="K41" s="431">
        <v>1321.6801806999999</v>
      </c>
      <c r="L41" s="472">
        <v>0.3147697234357974</v>
      </c>
      <c r="M41" s="432">
        <v>18.335045739999998</v>
      </c>
      <c r="N41" s="440">
        <v>-77.611199980000009</v>
      </c>
    </row>
    <row r="42" spans="1:16" ht="15" customHeight="1">
      <c r="A42" s="430"/>
      <c r="B42" s="748" t="s">
        <v>1122</v>
      </c>
      <c r="C42" s="431">
        <v>1010.2777612699999</v>
      </c>
      <c r="D42" s="431">
        <v>131.90500469</v>
      </c>
      <c r="E42" s="438">
        <v>0.49213000000000001</v>
      </c>
      <c r="F42" s="431">
        <v>1075.1920893299998</v>
      </c>
      <c r="G42" s="482">
        <v>5.5069999999999994E-2</v>
      </c>
      <c r="H42" s="431">
        <v>842</v>
      </c>
      <c r="I42" s="438">
        <v>0.18994</v>
      </c>
      <c r="J42" s="431">
        <v>5</v>
      </c>
      <c r="K42" s="431">
        <v>528.49260298000002</v>
      </c>
      <c r="L42" s="472">
        <v>0.49153319506780163</v>
      </c>
      <c r="M42" s="432">
        <v>10.403542980000001</v>
      </c>
      <c r="N42" s="440">
        <v>-71.779822730000006</v>
      </c>
    </row>
    <row r="43" spans="1:16" ht="15" customHeight="1">
      <c r="A43" s="430"/>
      <c r="B43" s="747" t="s">
        <v>1123</v>
      </c>
      <c r="C43" s="431">
        <v>2238.85342855</v>
      </c>
      <c r="D43" s="431">
        <v>232.93639859000001</v>
      </c>
      <c r="E43" s="438">
        <v>0.49576999999999999</v>
      </c>
      <c r="F43" s="431">
        <v>2354.3358295200001</v>
      </c>
      <c r="G43" s="482">
        <v>0.308</v>
      </c>
      <c r="H43" s="431">
        <v>665</v>
      </c>
      <c r="I43" s="438">
        <v>0.22846</v>
      </c>
      <c r="J43" s="431">
        <v>5</v>
      </c>
      <c r="K43" s="431">
        <v>1998.8223134699999</v>
      </c>
      <c r="L43" s="472">
        <v>0.84899625975514215</v>
      </c>
      <c r="M43" s="432">
        <v>141.51547662999999</v>
      </c>
      <c r="N43" s="440">
        <v>-224.06744598</v>
      </c>
    </row>
    <row r="44" spans="1:16" ht="15" customHeight="1">
      <c r="A44" s="430"/>
      <c r="B44" s="748" t="s">
        <v>1124</v>
      </c>
      <c r="C44" s="431">
        <v>1485.36149292</v>
      </c>
      <c r="D44" s="431">
        <v>206.96350233999999</v>
      </c>
      <c r="E44" s="438">
        <v>0.45626</v>
      </c>
      <c r="F44" s="431">
        <v>1579.7915177699999</v>
      </c>
      <c r="G44" s="482">
        <v>0.15911</v>
      </c>
      <c r="H44" s="431">
        <v>497</v>
      </c>
      <c r="I44" s="438">
        <v>0.26052999999999998</v>
      </c>
      <c r="J44" s="431">
        <v>5</v>
      </c>
      <c r="K44" s="431">
        <v>1610.2866684200001</v>
      </c>
      <c r="L44" s="472">
        <v>1.0193032753417024</v>
      </c>
      <c r="M44" s="432">
        <v>63.972119229999997</v>
      </c>
      <c r="N44" s="440">
        <v>-167.44478094999999</v>
      </c>
    </row>
    <row r="45" spans="1:16" ht="15" customHeight="1">
      <c r="A45" s="430"/>
      <c r="B45" s="748" t="s">
        <v>1125</v>
      </c>
      <c r="C45" s="431">
        <v>30.50319562</v>
      </c>
      <c r="D45" s="431">
        <v>0.04</v>
      </c>
      <c r="E45" s="438">
        <v>1</v>
      </c>
      <c r="F45" s="431">
        <v>30.543195620000002</v>
      </c>
      <c r="G45" s="482">
        <v>0.28760000000000002</v>
      </c>
      <c r="H45" s="431">
        <v>6</v>
      </c>
      <c r="I45" s="438">
        <v>7.7240000000000003E-2</v>
      </c>
      <c r="J45" s="431">
        <v>5</v>
      </c>
      <c r="K45" s="431">
        <v>10.1507343</v>
      </c>
      <c r="L45" s="472">
        <v>0.3323402837833116</v>
      </c>
      <c r="M45" s="432">
        <v>0.68228401999999999</v>
      </c>
      <c r="N45" s="440">
        <v>-0.32482465999999999</v>
      </c>
    </row>
    <row r="46" spans="1:16" ht="15" customHeight="1">
      <c r="A46" s="430"/>
      <c r="B46" s="748" t="s">
        <v>1126</v>
      </c>
      <c r="C46" s="431">
        <v>722.98874001000001</v>
      </c>
      <c r="D46" s="431">
        <v>25.932896249999999</v>
      </c>
      <c r="E46" s="438">
        <v>0.81025999999999998</v>
      </c>
      <c r="F46" s="431">
        <v>744.00111613000001</v>
      </c>
      <c r="G46" s="482">
        <v>0.625</v>
      </c>
      <c r="H46" s="431">
        <v>162</v>
      </c>
      <c r="I46" s="438">
        <v>0.16655</v>
      </c>
      <c r="J46" s="431">
        <v>5</v>
      </c>
      <c r="K46" s="431">
        <v>378.38491075000002</v>
      </c>
      <c r="L46" s="472">
        <v>0.50858110632710996</v>
      </c>
      <c r="M46" s="432">
        <v>76.861073379999993</v>
      </c>
      <c r="N46" s="440">
        <v>-56.297840369999996</v>
      </c>
    </row>
    <row r="47" spans="1:16" ht="15" customHeight="1">
      <c r="A47" s="453"/>
      <c r="B47" s="454" t="s">
        <v>1127</v>
      </c>
      <c r="C47" s="455">
        <v>6882.1259974899995</v>
      </c>
      <c r="D47" s="455">
        <v>111.96093019</v>
      </c>
      <c r="E47" s="456">
        <v>0.33906999999999998</v>
      </c>
      <c r="F47" s="455">
        <v>6920.0886298999994</v>
      </c>
      <c r="G47" s="483">
        <v>1</v>
      </c>
      <c r="H47" s="455">
        <v>932</v>
      </c>
      <c r="I47" s="456">
        <v>0.21414999999999998</v>
      </c>
      <c r="J47" s="455">
        <v>5</v>
      </c>
      <c r="K47" s="455">
        <v>4604.0400531000005</v>
      </c>
      <c r="L47" s="473">
        <v>0.66531518587884508</v>
      </c>
      <c r="M47" s="457">
        <v>1524.27960953</v>
      </c>
      <c r="N47" s="458">
        <v>-1524.27960953</v>
      </c>
    </row>
    <row r="48" spans="1:16" ht="15" customHeight="1">
      <c r="A48" s="442"/>
      <c r="B48" s="443" t="s">
        <v>1128</v>
      </c>
      <c r="C48" s="444">
        <v>320924.25012505008</v>
      </c>
      <c r="D48" s="444">
        <v>29044.139116850005</v>
      </c>
      <c r="E48" s="481">
        <v>0.52719677087693528</v>
      </c>
      <c r="F48" s="444">
        <v>336126.67061572999</v>
      </c>
      <c r="G48" s="484">
        <v>3.0980676345869432E-2</v>
      </c>
      <c r="H48" s="444">
        <v>41244</v>
      </c>
      <c r="I48" s="481">
        <v>0.14891120643974431</v>
      </c>
      <c r="J48" s="444">
        <v>4.882352941176471</v>
      </c>
      <c r="K48" s="444">
        <v>70728.697653509997</v>
      </c>
      <c r="L48" s="471">
        <v>0.21042274784070661</v>
      </c>
      <c r="M48" s="444">
        <v>2107.7088496599999</v>
      </c>
      <c r="N48" s="444">
        <v>-4006.0224148399998</v>
      </c>
      <c r="O48" s="750"/>
      <c r="P48" s="750"/>
    </row>
    <row r="49" spans="1:16" ht="15" customHeight="1">
      <c r="A49" s="751"/>
      <c r="B49" s="751"/>
      <c r="C49" s="686"/>
      <c r="D49" s="686"/>
      <c r="E49" s="416"/>
      <c r="F49" s="686"/>
      <c r="G49" s="417"/>
      <c r="H49" s="686"/>
      <c r="I49" s="416"/>
      <c r="J49" s="752"/>
      <c r="K49" s="686"/>
      <c r="L49" s="416"/>
      <c r="M49" s="686"/>
      <c r="N49" s="686"/>
      <c r="O49" s="750"/>
      <c r="P49" s="750"/>
    </row>
    <row r="50" spans="1:16" ht="15" customHeight="1">
      <c r="A50" s="409"/>
      <c r="B50" s="2"/>
      <c r="C50" s="2"/>
      <c r="D50" s="2"/>
      <c r="E50" s="2"/>
      <c r="F50" s="2"/>
      <c r="G50" s="2"/>
      <c r="H50" s="2"/>
      <c r="I50" s="2"/>
      <c r="J50" s="2"/>
      <c r="K50" s="2"/>
      <c r="L50" s="2"/>
      <c r="M50" s="2"/>
      <c r="N50" s="2"/>
      <c r="O50" s="750"/>
      <c r="P50" s="750"/>
    </row>
    <row r="51" spans="1:16" ht="15" customHeight="1">
      <c r="A51" s="436" t="s">
        <v>1625</v>
      </c>
      <c r="B51" s="1081" t="s">
        <v>456</v>
      </c>
      <c r="C51" s="1081" t="s">
        <v>1102</v>
      </c>
      <c r="D51" s="1081" t="s">
        <v>1103</v>
      </c>
      <c r="E51" s="1081" t="s">
        <v>1104</v>
      </c>
      <c r="F51" s="1081" t="s">
        <v>1105</v>
      </c>
      <c r="G51" s="1081" t="s">
        <v>806</v>
      </c>
      <c r="H51" s="1081" t="s">
        <v>129</v>
      </c>
      <c r="I51" s="1081" t="s">
        <v>807</v>
      </c>
      <c r="J51" s="1081" t="s">
        <v>1106</v>
      </c>
      <c r="K51" s="1081" t="s">
        <v>1107</v>
      </c>
      <c r="L51" s="1081" t="s">
        <v>1108</v>
      </c>
      <c r="M51" s="1081" t="s">
        <v>928</v>
      </c>
      <c r="N51" s="1081" t="s">
        <v>1109</v>
      </c>
      <c r="O51" s="750"/>
      <c r="P51" s="750"/>
    </row>
    <row r="52" spans="1:16" ht="15" customHeight="1">
      <c r="A52" s="477" t="s">
        <v>224</v>
      </c>
      <c r="B52" s="1082"/>
      <c r="C52" s="1082"/>
      <c r="D52" s="1082"/>
      <c r="E52" s="1082"/>
      <c r="F52" s="1082"/>
      <c r="G52" s="1082"/>
      <c r="H52" s="1082"/>
      <c r="I52" s="1082"/>
      <c r="J52" s="1082"/>
      <c r="K52" s="1082"/>
      <c r="L52" s="1082"/>
      <c r="M52" s="1082"/>
      <c r="N52" s="1082"/>
      <c r="O52" s="750"/>
      <c r="P52" s="750"/>
    </row>
    <row r="53" spans="1:16" ht="15" customHeight="1">
      <c r="A53" s="437" t="s">
        <v>1006</v>
      </c>
      <c r="B53" s="427" t="s">
        <v>261</v>
      </c>
      <c r="C53" s="427" t="s">
        <v>262</v>
      </c>
      <c r="D53" s="427" t="s">
        <v>263</v>
      </c>
      <c r="E53" s="427" t="s">
        <v>264</v>
      </c>
      <c r="F53" s="427" t="s">
        <v>265</v>
      </c>
      <c r="G53" s="427" t="s">
        <v>266</v>
      </c>
      <c r="H53" s="427" t="s">
        <v>267</v>
      </c>
      <c r="I53" s="427" t="s">
        <v>268</v>
      </c>
      <c r="J53" s="427" t="s">
        <v>269</v>
      </c>
      <c r="K53" s="427" t="s">
        <v>270</v>
      </c>
      <c r="L53" s="427" t="s">
        <v>271</v>
      </c>
      <c r="M53" s="427" t="s">
        <v>272</v>
      </c>
      <c r="N53" s="427" t="s">
        <v>336</v>
      </c>
      <c r="O53" s="750"/>
      <c r="P53" s="750"/>
    </row>
    <row r="54" spans="1:16" ht="15" customHeight="1">
      <c r="A54" s="426" t="s">
        <v>1129</v>
      </c>
      <c r="B54" s="428"/>
      <c r="C54" s="429"/>
      <c r="D54" s="429"/>
      <c r="E54" s="429"/>
      <c r="F54" s="429"/>
      <c r="G54" s="429"/>
      <c r="H54" s="429"/>
      <c r="I54" s="429"/>
      <c r="J54" s="429"/>
      <c r="K54" s="429"/>
      <c r="L54" s="429"/>
      <c r="M54" s="429"/>
      <c r="N54" s="429"/>
    </row>
    <row r="55" spans="1:16" ht="15" customHeight="1">
      <c r="A55" s="430"/>
      <c r="B55" s="747" t="s">
        <v>1111</v>
      </c>
      <c r="C55" s="431">
        <v>63589.125426749997</v>
      </c>
      <c r="D55" s="431">
        <v>15210.736388399999</v>
      </c>
      <c r="E55" s="439">
        <v>0.62153999999999998</v>
      </c>
      <c r="F55" s="431">
        <v>73043.187956549998</v>
      </c>
      <c r="G55" s="482">
        <v>7.7999999999999999E-4</v>
      </c>
      <c r="H55" s="431">
        <v>1162</v>
      </c>
      <c r="I55" s="438">
        <v>0.30015999999999998</v>
      </c>
      <c r="J55" s="431">
        <v>4</v>
      </c>
      <c r="K55" s="431">
        <v>14764.84555804</v>
      </c>
      <c r="L55" s="472">
        <v>0.20213856994882154</v>
      </c>
      <c r="M55" s="431">
        <v>16.946476409999999</v>
      </c>
      <c r="N55" s="440">
        <v>-162.73901836000002</v>
      </c>
      <c r="O55" s="750"/>
      <c r="P55" s="750"/>
    </row>
    <row r="56" spans="1:16" ht="15" customHeight="1">
      <c r="A56" s="430"/>
      <c r="B56" s="748" t="s">
        <v>1112</v>
      </c>
      <c r="C56" s="431">
        <v>58054.573406129995</v>
      </c>
      <c r="D56" s="431">
        <v>13948.45908518</v>
      </c>
      <c r="E56" s="439">
        <v>0.62450000000000006</v>
      </c>
      <c r="F56" s="431">
        <v>66765.327102629992</v>
      </c>
      <c r="G56" s="482">
        <v>7.2999999999999996E-4</v>
      </c>
      <c r="H56" s="431">
        <v>631</v>
      </c>
      <c r="I56" s="438">
        <v>0.30980000000000002</v>
      </c>
      <c r="J56" s="431">
        <v>4</v>
      </c>
      <c r="K56" s="431">
        <v>13518.949098430001</v>
      </c>
      <c r="L56" s="472">
        <v>0.2024845782249971</v>
      </c>
      <c r="M56" s="432">
        <v>15.273294960000001</v>
      </c>
      <c r="N56" s="440">
        <v>-150.22899484999999</v>
      </c>
      <c r="O56" s="750"/>
      <c r="P56" s="750"/>
    </row>
    <row r="57" spans="1:16" ht="15" customHeight="1">
      <c r="A57" s="430"/>
      <c r="B57" s="748" t="s">
        <v>1113</v>
      </c>
      <c r="C57" s="431">
        <v>5534.5520206199999</v>
      </c>
      <c r="D57" s="431">
        <v>1262.27730322</v>
      </c>
      <c r="E57" s="439">
        <v>0.58886000000000005</v>
      </c>
      <c r="F57" s="431">
        <v>6277.8608539200004</v>
      </c>
      <c r="G57" s="482">
        <v>1.3600000000000001E-3</v>
      </c>
      <c r="H57" s="431">
        <v>531</v>
      </c>
      <c r="I57" s="438">
        <v>0.19762000000000002</v>
      </c>
      <c r="J57" s="431">
        <v>4</v>
      </c>
      <c r="K57" s="431">
        <v>1245.89645961</v>
      </c>
      <c r="L57" s="472">
        <v>0.19845875666900797</v>
      </c>
      <c r="M57" s="432">
        <v>1.67318145</v>
      </c>
      <c r="N57" s="440">
        <v>-12.51002351</v>
      </c>
      <c r="O57" s="750"/>
      <c r="P57" s="750"/>
    </row>
    <row r="58" spans="1:16" ht="15" customHeight="1">
      <c r="A58" s="430"/>
      <c r="B58" s="747" t="s">
        <v>1114</v>
      </c>
      <c r="C58" s="431">
        <v>26582.061243970002</v>
      </c>
      <c r="D58" s="431">
        <v>3737.1451733499998</v>
      </c>
      <c r="E58" s="439">
        <v>0.70674999999999999</v>
      </c>
      <c r="F58" s="431">
        <v>29223.277166310003</v>
      </c>
      <c r="G58" s="482">
        <v>1.99E-3</v>
      </c>
      <c r="H58" s="431">
        <v>1318</v>
      </c>
      <c r="I58" s="438">
        <v>0.25225999999999998</v>
      </c>
      <c r="J58" s="431">
        <v>4</v>
      </c>
      <c r="K58" s="431">
        <v>9149.011484229999</v>
      </c>
      <c r="L58" s="472">
        <v>0.31307274102636984</v>
      </c>
      <c r="M58" s="432">
        <v>14.776297720000001</v>
      </c>
      <c r="N58" s="440">
        <v>-88.617361989999992</v>
      </c>
      <c r="O58" s="750"/>
      <c r="P58" s="750"/>
    </row>
    <row r="59" spans="1:16" ht="15" customHeight="1">
      <c r="A59" s="430"/>
      <c r="B59" s="747" t="s">
        <v>1115</v>
      </c>
      <c r="C59" s="431">
        <v>77512.567780919999</v>
      </c>
      <c r="D59" s="431">
        <v>6194.3799057100005</v>
      </c>
      <c r="E59" s="439">
        <v>0.59372999999999998</v>
      </c>
      <c r="F59" s="431">
        <v>81190.343466089995</v>
      </c>
      <c r="G59" s="482">
        <v>3.3800000000000002E-3</v>
      </c>
      <c r="H59" s="431">
        <v>2322</v>
      </c>
      <c r="I59" s="438">
        <v>0.20286999999999999</v>
      </c>
      <c r="J59" s="431">
        <v>4</v>
      </c>
      <c r="K59" s="431">
        <v>27427.58105212</v>
      </c>
      <c r="L59" s="472">
        <v>0.33781826607957904</v>
      </c>
      <c r="M59" s="432">
        <v>54.748967119999996</v>
      </c>
      <c r="N59" s="440">
        <v>-193.32982649000002</v>
      </c>
      <c r="O59" s="750"/>
      <c r="P59" s="750"/>
    </row>
    <row r="60" spans="1:16" ht="15" customHeight="1">
      <c r="A60" s="430"/>
      <c r="B60" s="747" t="s">
        <v>1116</v>
      </c>
      <c r="C60" s="431">
        <v>39165.000686610001</v>
      </c>
      <c r="D60" s="431">
        <v>2785.1461761099999</v>
      </c>
      <c r="E60" s="439">
        <v>0.76292000000000004</v>
      </c>
      <c r="F60" s="431">
        <v>41289.856459349998</v>
      </c>
      <c r="G60" s="482">
        <v>5.3200000000000001E-3</v>
      </c>
      <c r="H60" s="431">
        <v>3603</v>
      </c>
      <c r="I60" s="438">
        <v>0.21202000000000001</v>
      </c>
      <c r="J60" s="431">
        <v>4</v>
      </c>
      <c r="K60" s="431">
        <v>15456.95196047</v>
      </c>
      <c r="L60" s="472">
        <v>0.37435228130878634</v>
      </c>
      <c r="M60" s="432">
        <v>45.982741880000006</v>
      </c>
      <c r="N60" s="440">
        <v>-158.99455897999999</v>
      </c>
      <c r="O60" s="750"/>
      <c r="P60" s="750"/>
    </row>
    <row r="61" spans="1:16" ht="15" customHeight="1">
      <c r="A61" s="430"/>
      <c r="B61" s="747" t="s">
        <v>1117</v>
      </c>
      <c r="C61" s="431">
        <v>22667.66493413</v>
      </c>
      <c r="D61" s="431">
        <v>4720.0326623700003</v>
      </c>
      <c r="E61" s="439">
        <v>0.68733999999999995</v>
      </c>
      <c r="F61" s="431">
        <v>25911.944121380002</v>
      </c>
      <c r="G61" s="482">
        <v>1.0019999999999999E-2</v>
      </c>
      <c r="H61" s="431">
        <v>4810</v>
      </c>
      <c r="I61" s="438">
        <v>0.2268</v>
      </c>
      <c r="J61" s="431">
        <v>4</v>
      </c>
      <c r="K61" s="431">
        <v>13776.150478709998</v>
      </c>
      <c r="L61" s="472">
        <v>0.53165252341460811</v>
      </c>
      <c r="M61" s="432">
        <v>57.651801280000001</v>
      </c>
      <c r="N61" s="440">
        <v>-387.07203824999999</v>
      </c>
      <c r="O61" s="750"/>
      <c r="P61" s="750"/>
    </row>
    <row r="62" spans="1:16" ht="15" customHeight="1">
      <c r="A62" s="430"/>
      <c r="B62" s="433" t="s">
        <v>1118</v>
      </c>
      <c r="C62" s="431">
        <v>21794.45606769</v>
      </c>
      <c r="D62" s="431">
        <v>4520.3374013500006</v>
      </c>
      <c r="E62" s="439">
        <v>0.69015000000000004</v>
      </c>
      <c r="F62" s="431">
        <v>24914.173733880001</v>
      </c>
      <c r="G62" s="482">
        <v>9.6299999999999997E-3</v>
      </c>
      <c r="H62" s="431">
        <v>2813</v>
      </c>
      <c r="I62" s="438">
        <v>0.22558</v>
      </c>
      <c r="J62" s="431">
        <v>4</v>
      </c>
      <c r="K62" s="431">
        <v>13036.237173149999</v>
      </c>
      <c r="L62" s="472">
        <v>0.52324581631308242</v>
      </c>
      <c r="M62" s="432">
        <v>52.711940869999999</v>
      </c>
      <c r="N62" s="440">
        <v>-369.61832149999998</v>
      </c>
      <c r="O62" s="750"/>
      <c r="P62" s="750"/>
    </row>
    <row r="63" spans="1:16" ht="15" customHeight="1">
      <c r="A63" s="430"/>
      <c r="B63" s="433" t="s">
        <v>1119</v>
      </c>
      <c r="C63" s="431">
        <v>873.20886644000007</v>
      </c>
      <c r="D63" s="431">
        <v>199.69526102</v>
      </c>
      <c r="E63" s="439">
        <v>0.62375999999999998</v>
      </c>
      <c r="F63" s="431">
        <v>997.77038749999997</v>
      </c>
      <c r="G63" s="482">
        <v>1.958E-2</v>
      </c>
      <c r="H63" s="431">
        <v>1997</v>
      </c>
      <c r="I63" s="438">
        <v>0.25707000000000002</v>
      </c>
      <c r="J63" s="431">
        <v>4</v>
      </c>
      <c r="K63" s="431">
        <v>739.91330555999991</v>
      </c>
      <c r="L63" s="472">
        <v>0.74156671197059343</v>
      </c>
      <c r="M63" s="432">
        <v>4.9398604100000005</v>
      </c>
      <c r="N63" s="440">
        <v>-17.453716750000002</v>
      </c>
      <c r="O63" s="750"/>
      <c r="P63" s="750"/>
    </row>
    <row r="64" spans="1:16" ht="15" customHeight="1">
      <c r="A64" s="430"/>
      <c r="B64" s="747" t="s">
        <v>1120</v>
      </c>
      <c r="C64" s="431">
        <v>3438.8208165000001</v>
      </c>
      <c r="D64" s="431">
        <v>668.69710625000005</v>
      </c>
      <c r="E64" s="439">
        <v>0.35347000000000001</v>
      </c>
      <c r="F64" s="431">
        <v>3842.1186206500001</v>
      </c>
      <c r="G64" s="482">
        <v>3.7350000000000001E-2</v>
      </c>
      <c r="H64" s="431">
        <v>5864</v>
      </c>
      <c r="I64" s="438">
        <v>0.12967999999999999</v>
      </c>
      <c r="J64" s="431">
        <v>5</v>
      </c>
      <c r="K64" s="431">
        <v>1712.9627204999999</v>
      </c>
      <c r="L64" s="472">
        <v>0.44583806218096544</v>
      </c>
      <c r="M64" s="432">
        <v>17.289450260000002</v>
      </c>
      <c r="N64" s="440">
        <v>-130.80301084000001</v>
      </c>
      <c r="O64" s="750"/>
      <c r="P64" s="750"/>
    </row>
    <row r="65" spans="1:16" ht="15" customHeight="1">
      <c r="A65" s="430"/>
      <c r="B65" s="433" t="s">
        <v>1121</v>
      </c>
      <c r="C65" s="431">
        <v>3378.1926158800002</v>
      </c>
      <c r="D65" s="431">
        <v>637.05397944000003</v>
      </c>
      <c r="E65" s="439">
        <v>0.35786000000000001</v>
      </c>
      <c r="F65" s="431">
        <v>3773.1034900500003</v>
      </c>
      <c r="G65" s="482">
        <v>3.7019999999999997E-2</v>
      </c>
      <c r="H65" s="431">
        <v>5685</v>
      </c>
      <c r="I65" s="438">
        <v>0.12957000000000002</v>
      </c>
      <c r="J65" s="431">
        <v>5</v>
      </c>
      <c r="K65" s="431">
        <v>1672.1463698699999</v>
      </c>
      <c r="L65" s="472">
        <v>0.44317532616839012</v>
      </c>
      <c r="M65" s="432">
        <v>16.750195959999999</v>
      </c>
      <c r="N65" s="440">
        <v>-128.97361839000001</v>
      </c>
      <c r="O65" s="750"/>
      <c r="P65" s="750"/>
    </row>
    <row r="66" spans="1:16" ht="15" customHeight="1">
      <c r="A66" s="430"/>
      <c r="B66" s="433" t="s">
        <v>1122</v>
      </c>
      <c r="C66" s="431">
        <v>60.628200619999994</v>
      </c>
      <c r="D66" s="431">
        <v>31.643126809999998</v>
      </c>
      <c r="E66" s="439">
        <v>0.26505000000000001</v>
      </c>
      <c r="F66" s="431">
        <v>69.015130599999992</v>
      </c>
      <c r="G66" s="482">
        <v>5.5519999999999993E-2</v>
      </c>
      <c r="H66" s="431">
        <v>179</v>
      </c>
      <c r="I66" s="438">
        <v>0.13593</v>
      </c>
      <c r="J66" s="431">
        <v>5</v>
      </c>
      <c r="K66" s="431">
        <v>40.816350630000002</v>
      </c>
      <c r="L66" s="472">
        <v>0.59141162633690658</v>
      </c>
      <c r="M66" s="432">
        <v>0.53925430000000008</v>
      </c>
      <c r="N66" s="440">
        <v>-1.8293924500000001</v>
      </c>
      <c r="O66" s="750"/>
      <c r="P66" s="750"/>
    </row>
    <row r="67" spans="1:16" ht="15" customHeight="1">
      <c r="A67" s="430"/>
      <c r="B67" s="747" t="s">
        <v>1123</v>
      </c>
      <c r="C67" s="431">
        <v>1500.4313522300001</v>
      </c>
      <c r="D67" s="431">
        <v>58.746591889999998</v>
      </c>
      <c r="E67" s="439">
        <v>0.54293000000000002</v>
      </c>
      <c r="F67" s="431">
        <v>1532.3264033299999</v>
      </c>
      <c r="G67" s="482">
        <v>0.28489000000000003</v>
      </c>
      <c r="H67" s="431">
        <v>1191</v>
      </c>
      <c r="I67" s="438">
        <v>0.18997</v>
      </c>
      <c r="J67" s="431">
        <v>5</v>
      </c>
      <c r="K67" s="431">
        <v>1703.5079015199999</v>
      </c>
      <c r="L67" s="472">
        <v>1.111713469022001</v>
      </c>
      <c r="M67" s="432">
        <v>67.139590730000009</v>
      </c>
      <c r="N67" s="440">
        <v>-175.69815817</v>
      </c>
      <c r="O67" s="750"/>
      <c r="P67" s="750"/>
    </row>
    <row r="68" spans="1:16" ht="15" customHeight="1">
      <c r="A68" s="430"/>
      <c r="B68" s="433" t="s">
        <v>1124</v>
      </c>
      <c r="C68" s="431">
        <v>351.03946174999999</v>
      </c>
      <c r="D68" s="431">
        <v>55.254780119999999</v>
      </c>
      <c r="E68" s="439">
        <v>0.51434000000000002</v>
      </c>
      <c r="F68" s="431">
        <v>379.45946979000001</v>
      </c>
      <c r="G68" s="482">
        <v>0.15978999999999999</v>
      </c>
      <c r="H68" s="431">
        <v>130</v>
      </c>
      <c r="I68" s="438">
        <v>0.45899000000000001</v>
      </c>
      <c r="J68" s="431">
        <v>4</v>
      </c>
      <c r="K68" s="431">
        <v>1012.9728877699999</v>
      </c>
      <c r="L68" s="472">
        <v>2.669515372302075</v>
      </c>
      <c r="M68" s="432">
        <v>27.869725079999998</v>
      </c>
      <c r="N68" s="440">
        <v>-104.22981618</v>
      </c>
      <c r="O68" s="750"/>
      <c r="P68" s="750"/>
    </row>
    <row r="69" spans="1:16" ht="15" customHeight="1">
      <c r="A69" s="430"/>
      <c r="B69" s="433" t="s">
        <v>1125</v>
      </c>
      <c r="C69" s="431">
        <v>918.98924541999997</v>
      </c>
      <c r="D69" s="431">
        <v>6.8416960000000013E-2</v>
      </c>
      <c r="E69" s="439">
        <v>0.49097000000000002</v>
      </c>
      <c r="F69" s="431">
        <v>919.02283634000003</v>
      </c>
      <c r="G69" s="482">
        <v>0.25</v>
      </c>
      <c r="H69" s="431">
        <v>878</v>
      </c>
      <c r="I69" s="438">
        <v>9.8110000000000003E-2</v>
      </c>
      <c r="J69" s="431">
        <v>5</v>
      </c>
      <c r="K69" s="431">
        <v>573.02147090999995</v>
      </c>
      <c r="L69" s="472">
        <v>0.62351167811243158</v>
      </c>
      <c r="M69" s="432">
        <v>22.540460660000001</v>
      </c>
      <c r="N69" s="440">
        <v>-54.397823280000004</v>
      </c>
      <c r="O69" s="750"/>
      <c r="P69" s="750"/>
    </row>
    <row r="70" spans="1:16" ht="15" customHeight="1">
      <c r="A70" s="430"/>
      <c r="B70" s="433" t="s">
        <v>1126</v>
      </c>
      <c r="C70" s="431">
        <v>230.40264506</v>
      </c>
      <c r="D70" s="431">
        <v>3.42339481</v>
      </c>
      <c r="E70" s="439">
        <v>1.0052700000000001</v>
      </c>
      <c r="F70" s="431">
        <v>233.84409719999999</v>
      </c>
      <c r="G70" s="482">
        <v>0.625</v>
      </c>
      <c r="H70" s="431">
        <v>183</v>
      </c>
      <c r="I70" s="438">
        <v>0.11446999999999999</v>
      </c>
      <c r="J70" s="431">
        <v>5</v>
      </c>
      <c r="K70" s="431">
        <v>117.51354284</v>
      </c>
      <c r="L70" s="472">
        <v>0.50252943840397268</v>
      </c>
      <c r="M70" s="432">
        <v>16.729404989999999</v>
      </c>
      <c r="N70" s="440">
        <v>-17.070518710000002</v>
      </c>
      <c r="O70" s="750"/>
      <c r="P70" s="750"/>
    </row>
    <row r="71" spans="1:16" ht="15" customHeight="1">
      <c r="A71" s="453"/>
      <c r="B71" s="454" t="s">
        <v>1127</v>
      </c>
      <c r="C71" s="455">
        <v>2829.85565834</v>
      </c>
      <c r="D71" s="455">
        <v>291.64114305000004</v>
      </c>
      <c r="E71" s="462">
        <v>0.28683999999999998</v>
      </c>
      <c r="F71" s="455">
        <v>2913.50983739</v>
      </c>
      <c r="G71" s="483">
        <v>1</v>
      </c>
      <c r="H71" s="455">
        <v>1828</v>
      </c>
      <c r="I71" s="456">
        <v>0.19275999999999999</v>
      </c>
      <c r="J71" s="455">
        <v>5</v>
      </c>
      <c r="K71" s="455">
        <v>2707.0279562300002</v>
      </c>
      <c r="L71" s="473">
        <v>0.92912950609942957</v>
      </c>
      <c r="M71" s="457">
        <v>572.69018525000001</v>
      </c>
      <c r="N71" s="458">
        <v>-572.69018525000001</v>
      </c>
      <c r="O71" s="750"/>
      <c r="P71" s="750"/>
    </row>
    <row r="72" spans="1:16" ht="15" customHeight="1">
      <c r="A72" s="445"/>
      <c r="B72" s="446" t="s">
        <v>1128</v>
      </c>
      <c r="C72" s="447">
        <v>328481.57042905991</v>
      </c>
      <c r="D72" s="444">
        <v>54324.737896040002</v>
      </c>
      <c r="E72" s="450">
        <v>0.63877982623152951</v>
      </c>
      <c r="F72" s="444">
        <v>363276.14113295998</v>
      </c>
      <c r="G72" s="484">
        <v>1.4477138610348687E-2</v>
      </c>
      <c r="H72" s="444">
        <v>35125</v>
      </c>
      <c r="I72" s="481">
        <v>0.24868183053879989</v>
      </c>
      <c r="J72" s="444">
        <v>4.4117647058823533</v>
      </c>
      <c r="K72" s="444">
        <v>118655.50577059</v>
      </c>
      <c r="L72" s="471">
        <v>0.32662620066524484</v>
      </c>
      <c r="M72" s="444">
        <v>1006.2528293300001</v>
      </c>
      <c r="N72" s="444">
        <v>-2726.2563839500003</v>
      </c>
      <c r="O72" s="750"/>
      <c r="P72" s="750"/>
    </row>
    <row r="73" spans="1:16" ht="15" customHeight="1">
      <c r="A73" s="753"/>
      <c r="B73" s="753"/>
      <c r="C73" s="429"/>
      <c r="D73" s="429"/>
      <c r="E73" s="429"/>
      <c r="F73" s="429"/>
      <c r="G73" s="435"/>
      <c r="H73" s="429"/>
      <c r="I73" s="435"/>
      <c r="J73" s="429"/>
      <c r="K73" s="429"/>
      <c r="L73" s="429"/>
      <c r="M73" s="429"/>
      <c r="N73" s="429"/>
      <c r="O73" s="750"/>
      <c r="P73" s="750"/>
    </row>
    <row r="74" spans="1:16" ht="15" customHeight="1">
      <c r="A74" s="753"/>
      <c r="B74" s="753"/>
      <c r="C74" s="429"/>
      <c r="D74" s="429"/>
      <c r="E74" s="429"/>
      <c r="F74" s="429"/>
      <c r="G74" s="435"/>
      <c r="H74" s="429"/>
      <c r="I74" s="435"/>
      <c r="J74" s="429"/>
      <c r="K74" s="429"/>
      <c r="L74" s="429"/>
      <c r="M74" s="429"/>
      <c r="N74" s="429"/>
      <c r="O74" s="750"/>
      <c r="P74" s="750"/>
    </row>
    <row r="75" spans="1:16" ht="15" customHeight="1">
      <c r="A75" s="436" t="s">
        <v>1612</v>
      </c>
      <c r="B75" s="1081" t="s">
        <v>456</v>
      </c>
      <c r="C75" s="1081" t="s">
        <v>1102</v>
      </c>
      <c r="D75" s="1081" t="s">
        <v>1103</v>
      </c>
      <c r="E75" s="1081" t="s">
        <v>1104</v>
      </c>
      <c r="F75" s="1081" t="s">
        <v>1105</v>
      </c>
      <c r="G75" s="1081" t="s">
        <v>806</v>
      </c>
      <c r="H75" s="1081" t="s">
        <v>129</v>
      </c>
      <c r="I75" s="1081" t="s">
        <v>807</v>
      </c>
      <c r="J75" s="1081" t="s">
        <v>1106</v>
      </c>
      <c r="K75" s="1081" t="s">
        <v>1107</v>
      </c>
      <c r="L75" s="1081" t="s">
        <v>1108</v>
      </c>
      <c r="M75" s="1081" t="s">
        <v>928</v>
      </c>
      <c r="N75" s="1081" t="s">
        <v>1109</v>
      </c>
      <c r="O75" s="750"/>
      <c r="P75" s="750"/>
    </row>
    <row r="76" spans="1:16" ht="15" customHeight="1">
      <c r="A76" s="477" t="s">
        <v>224</v>
      </c>
      <c r="B76" s="1082"/>
      <c r="C76" s="1082"/>
      <c r="D76" s="1082"/>
      <c r="E76" s="1082"/>
      <c r="F76" s="1082"/>
      <c r="G76" s="1082"/>
      <c r="H76" s="1082"/>
      <c r="I76" s="1082"/>
      <c r="J76" s="1082"/>
      <c r="K76" s="1082"/>
      <c r="L76" s="1082"/>
      <c r="M76" s="1082"/>
      <c r="N76" s="1082"/>
      <c r="O76" s="750"/>
      <c r="P76" s="750"/>
    </row>
    <row r="77" spans="1:16" ht="15" customHeight="1">
      <c r="A77" s="437" t="s">
        <v>1006</v>
      </c>
      <c r="B77" s="427" t="s">
        <v>261</v>
      </c>
      <c r="C77" s="427" t="s">
        <v>262</v>
      </c>
      <c r="D77" s="427" t="s">
        <v>263</v>
      </c>
      <c r="E77" s="427" t="s">
        <v>264</v>
      </c>
      <c r="F77" s="427" t="s">
        <v>265</v>
      </c>
      <c r="G77" s="427" t="s">
        <v>266</v>
      </c>
      <c r="H77" s="427" t="s">
        <v>267</v>
      </c>
      <c r="I77" s="427" t="s">
        <v>268</v>
      </c>
      <c r="J77" s="427" t="s">
        <v>269</v>
      </c>
      <c r="K77" s="427" t="s">
        <v>270</v>
      </c>
      <c r="L77" s="427" t="s">
        <v>271</v>
      </c>
      <c r="M77" s="427" t="s">
        <v>272</v>
      </c>
      <c r="N77" s="427" t="s">
        <v>336</v>
      </c>
      <c r="O77" s="750"/>
      <c r="P77" s="750"/>
    </row>
    <row r="78" spans="1:16" ht="15" customHeight="1">
      <c r="A78" s="426" t="s">
        <v>1129</v>
      </c>
      <c r="B78" s="428"/>
      <c r="C78" s="429"/>
      <c r="D78" s="429"/>
      <c r="E78" s="429"/>
      <c r="F78" s="429"/>
      <c r="G78" s="429"/>
      <c r="H78" s="429"/>
      <c r="I78" s="429"/>
      <c r="J78" s="429"/>
      <c r="K78" s="429"/>
      <c r="L78" s="429"/>
      <c r="M78" s="429"/>
      <c r="N78" s="429"/>
      <c r="O78" s="750"/>
      <c r="P78" s="750"/>
    </row>
    <row r="79" spans="1:16" ht="15" customHeight="1">
      <c r="A79" s="430"/>
      <c r="B79" s="747" t="s">
        <v>1111</v>
      </c>
      <c r="C79" s="431">
        <v>73225.38401229</v>
      </c>
      <c r="D79" s="431">
        <v>15373.933256280001</v>
      </c>
      <c r="E79" s="439">
        <v>0.60002999999999995</v>
      </c>
      <c r="F79" s="431">
        <v>82450.176887789989</v>
      </c>
      <c r="G79" s="482">
        <v>8.1000000000000006E-4</v>
      </c>
      <c r="H79" s="431">
        <v>7271</v>
      </c>
      <c r="I79" s="438">
        <v>0.28422000000000003</v>
      </c>
      <c r="J79" s="431">
        <v>4</v>
      </c>
      <c r="K79" s="431">
        <v>15716.21384805</v>
      </c>
      <c r="L79" s="472">
        <v>0.19061467714543384</v>
      </c>
      <c r="M79" s="431">
        <v>18.193871050000002</v>
      </c>
      <c r="N79" s="440">
        <v>-184.57799127000001</v>
      </c>
      <c r="O79" s="750"/>
      <c r="P79" s="750"/>
    </row>
    <row r="80" spans="1:16" ht="15" customHeight="1">
      <c r="A80" s="430"/>
      <c r="B80" s="748" t="s">
        <v>1112</v>
      </c>
      <c r="C80" s="431">
        <v>63832.731818169996</v>
      </c>
      <c r="D80" s="431">
        <v>13685.520988940001</v>
      </c>
      <c r="E80" s="439">
        <v>0.59636999999999996</v>
      </c>
      <c r="F80" s="431">
        <v>71994.372205089996</v>
      </c>
      <c r="G80" s="482">
        <v>7.2999999999999996E-4</v>
      </c>
      <c r="H80" s="431">
        <v>4117</v>
      </c>
      <c r="I80" s="438">
        <v>0.30134</v>
      </c>
      <c r="J80" s="431">
        <v>4</v>
      </c>
      <c r="K80" s="431">
        <v>13878.28757903</v>
      </c>
      <c r="L80" s="472">
        <v>0.1927690617190882</v>
      </c>
      <c r="M80" s="432">
        <v>15.920749970000001</v>
      </c>
      <c r="N80" s="440">
        <v>-164.95767913</v>
      </c>
      <c r="O80" s="750"/>
      <c r="P80" s="750"/>
    </row>
    <row r="81" spans="1:16" ht="15" customHeight="1">
      <c r="A81" s="430"/>
      <c r="B81" s="748" t="s">
        <v>1113</v>
      </c>
      <c r="C81" s="431">
        <v>9392.6521941200008</v>
      </c>
      <c r="D81" s="431">
        <v>1688.41226734</v>
      </c>
      <c r="E81" s="439">
        <v>0.62968000000000002</v>
      </c>
      <c r="F81" s="431">
        <v>10455.804682700002</v>
      </c>
      <c r="G81" s="482">
        <v>1.2900000000000001E-3</v>
      </c>
      <c r="H81" s="431">
        <v>3154</v>
      </c>
      <c r="I81" s="438">
        <v>0.1663</v>
      </c>
      <c r="J81" s="431">
        <v>4</v>
      </c>
      <c r="K81" s="431">
        <v>1837.9262690200001</v>
      </c>
      <c r="L81" s="472">
        <v>0.17578047073325709</v>
      </c>
      <c r="M81" s="432">
        <v>2.2731210800000001</v>
      </c>
      <c r="N81" s="440">
        <v>-19.620312139999999</v>
      </c>
      <c r="O81" s="750"/>
      <c r="P81" s="750"/>
    </row>
    <row r="82" spans="1:16" ht="15" customHeight="1">
      <c r="A82" s="430"/>
      <c r="B82" s="747" t="s">
        <v>1114</v>
      </c>
      <c r="C82" s="431">
        <v>32232.506884279999</v>
      </c>
      <c r="D82" s="431">
        <v>3365.4122342300002</v>
      </c>
      <c r="E82" s="439">
        <v>0.80117000000000005</v>
      </c>
      <c r="F82" s="431">
        <v>34928.766807690001</v>
      </c>
      <c r="G82" s="482">
        <v>1.98E-3</v>
      </c>
      <c r="H82" s="431">
        <v>3098</v>
      </c>
      <c r="I82" s="438">
        <v>0.27046999999999999</v>
      </c>
      <c r="J82" s="431">
        <v>4</v>
      </c>
      <c r="K82" s="431">
        <v>10826.09713785</v>
      </c>
      <c r="L82" s="472">
        <v>0.30994787756052411</v>
      </c>
      <c r="M82" s="432">
        <v>18.754126840000001</v>
      </c>
      <c r="N82" s="440">
        <v>-124.81336107</v>
      </c>
      <c r="O82" s="750"/>
      <c r="P82" s="750"/>
    </row>
    <row r="83" spans="1:16" ht="15" customHeight="1">
      <c r="A83" s="430"/>
      <c r="B83" s="747" t="s">
        <v>1115</v>
      </c>
      <c r="C83" s="431">
        <v>68879.245113169993</v>
      </c>
      <c r="D83" s="431">
        <v>5664.5174017500003</v>
      </c>
      <c r="E83" s="439">
        <v>0.52683000000000002</v>
      </c>
      <c r="F83" s="431">
        <v>71863.472434650001</v>
      </c>
      <c r="G83" s="482">
        <v>3.3700000000000002E-3</v>
      </c>
      <c r="H83" s="431">
        <v>3992</v>
      </c>
      <c r="I83" s="438">
        <v>0.1757</v>
      </c>
      <c r="J83" s="431">
        <v>5</v>
      </c>
      <c r="K83" s="431">
        <v>21720.027103140001</v>
      </c>
      <c r="L83" s="472">
        <v>0.30224015577442898</v>
      </c>
      <c r="M83" s="432">
        <v>42.242319899999998</v>
      </c>
      <c r="N83" s="440">
        <v>-179.29040366999999</v>
      </c>
      <c r="O83" s="750"/>
      <c r="P83" s="750"/>
    </row>
    <row r="84" spans="1:16" ht="15" customHeight="1">
      <c r="A84" s="430"/>
      <c r="B84" s="747" t="s">
        <v>1116</v>
      </c>
      <c r="C84" s="431">
        <v>42270.974592080005</v>
      </c>
      <c r="D84" s="431">
        <v>2155.5488070500001</v>
      </c>
      <c r="E84" s="439">
        <v>1.1516</v>
      </c>
      <c r="F84" s="431">
        <v>44753.3116869</v>
      </c>
      <c r="G84" s="482">
        <v>5.3700000000000006E-3</v>
      </c>
      <c r="H84" s="431">
        <v>5473</v>
      </c>
      <c r="I84" s="438">
        <v>0.20025999999999999</v>
      </c>
      <c r="J84" s="431">
        <v>4</v>
      </c>
      <c r="K84" s="431">
        <v>18235.194789360001</v>
      </c>
      <c r="L84" s="472">
        <v>0.40746023259542891</v>
      </c>
      <c r="M84" s="432">
        <v>47.333792380000006</v>
      </c>
      <c r="N84" s="440">
        <v>-142.62752699999999</v>
      </c>
      <c r="O84" s="750"/>
      <c r="P84" s="750"/>
    </row>
    <row r="85" spans="1:16" ht="15" customHeight="1">
      <c r="A85" s="430"/>
      <c r="B85" s="747" t="s">
        <v>1117</v>
      </c>
      <c r="C85" s="431">
        <v>19327.06106095</v>
      </c>
      <c r="D85" s="431">
        <v>4055.3517524499998</v>
      </c>
      <c r="E85" s="439">
        <v>0.80647999999999997</v>
      </c>
      <c r="F85" s="431">
        <v>22597.639551880002</v>
      </c>
      <c r="G85" s="482">
        <v>9.8700000000000003E-3</v>
      </c>
      <c r="H85" s="431">
        <v>6191</v>
      </c>
      <c r="I85" s="438">
        <v>0.21388000000000001</v>
      </c>
      <c r="J85" s="431">
        <v>4</v>
      </c>
      <c r="K85" s="431">
        <v>11177.370778319999</v>
      </c>
      <c r="L85" s="472">
        <v>0.49462558921956529</v>
      </c>
      <c r="M85" s="432">
        <v>45.942220060000004</v>
      </c>
      <c r="N85" s="440">
        <v>-325.92026249000003</v>
      </c>
      <c r="O85" s="750"/>
      <c r="P85" s="750"/>
    </row>
    <row r="86" spans="1:16" ht="15" customHeight="1">
      <c r="A86" s="430"/>
      <c r="B86" s="433" t="s">
        <v>1118</v>
      </c>
      <c r="C86" s="431">
        <v>18507.789753680001</v>
      </c>
      <c r="D86" s="431">
        <v>3772.9692373000003</v>
      </c>
      <c r="E86" s="439">
        <v>0.83026</v>
      </c>
      <c r="F86" s="431">
        <v>21640.331045769999</v>
      </c>
      <c r="G86" s="482">
        <v>9.41E-3</v>
      </c>
      <c r="H86" s="431">
        <v>4240</v>
      </c>
      <c r="I86" s="438">
        <v>0.21453</v>
      </c>
      <c r="J86" s="431">
        <v>4</v>
      </c>
      <c r="K86" s="431">
        <v>10638.21187859</v>
      </c>
      <c r="L86" s="472">
        <v>0.49159191955473502</v>
      </c>
      <c r="M86" s="432">
        <v>42.484719759999997</v>
      </c>
      <c r="N86" s="440">
        <v>-275.88628158</v>
      </c>
      <c r="O86" s="750"/>
      <c r="P86" s="750"/>
    </row>
    <row r="87" spans="1:16" ht="15" customHeight="1">
      <c r="A87" s="430"/>
      <c r="B87" s="433" t="s">
        <v>1119</v>
      </c>
      <c r="C87" s="431">
        <v>819.27130726999997</v>
      </c>
      <c r="D87" s="431">
        <v>282.38251514999996</v>
      </c>
      <c r="E87" s="439">
        <v>0.48882999999999999</v>
      </c>
      <c r="F87" s="431">
        <v>957.30850611000005</v>
      </c>
      <c r="G87" s="482">
        <v>2.009E-2</v>
      </c>
      <c r="H87" s="431">
        <v>1951</v>
      </c>
      <c r="I87" s="438">
        <v>0.19908999999999999</v>
      </c>
      <c r="J87" s="431">
        <v>4</v>
      </c>
      <c r="K87" s="431">
        <v>539.15889973000003</v>
      </c>
      <c r="L87" s="472">
        <v>0.56320287168538719</v>
      </c>
      <c r="M87" s="432">
        <v>3.4575003</v>
      </c>
      <c r="N87" s="440">
        <v>-50.033980909999997</v>
      </c>
      <c r="O87" s="750"/>
      <c r="P87" s="750"/>
    </row>
    <row r="88" spans="1:16" ht="15" customHeight="1">
      <c r="A88" s="430"/>
      <c r="B88" s="747" t="s">
        <v>1120</v>
      </c>
      <c r="C88" s="431">
        <v>4373.9171160200003</v>
      </c>
      <c r="D88" s="431">
        <v>832.5086825599999</v>
      </c>
      <c r="E88" s="439">
        <v>0.32414999999999999</v>
      </c>
      <c r="F88" s="431">
        <v>4812.8105573699995</v>
      </c>
      <c r="G88" s="482">
        <v>3.8260000000000002E-2</v>
      </c>
      <c r="H88" s="431">
        <v>6938</v>
      </c>
      <c r="I88" s="438">
        <v>0.14341999999999999</v>
      </c>
      <c r="J88" s="431">
        <v>4</v>
      </c>
      <c r="K88" s="431">
        <v>2341.9251946300001</v>
      </c>
      <c r="L88" s="472">
        <v>0.48660240554113243</v>
      </c>
      <c r="M88" s="432">
        <v>24.01417236</v>
      </c>
      <c r="N88" s="440">
        <v>-97.171461219999998</v>
      </c>
      <c r="O88" s="750"/>
      <c r="P88" s="750"/>
    </row>
    <row r="89" spans="1:16" ht="15" customHeight="1">
      <c r="A89" s="430"/>
      <c r="B89" s="433" t="s">
        <v>1121</v>
      </c>
      <c r="C89" s="431">
        <v>4074.7364968699999</v>
      </c>
      <c r="D89" s="431">
        <v>784.53240961999995</v>
      </c>
      <c r="E89" s="439">
        <v>0.30614999999999998</v>
      </c>
      <c r="F89" s="431">
        <v>4314.9235191899998</v>
      </c>
      <c r="G89" s="482">
        <v>3.5729999999999998E-2</v>
      </c>
      <c r="H89" s="431">
        <v>5965</v>
      </c>
      <c r="I89" s="438">
        <v>0.14235</v>
      </c>
      <c r="J89" s="431">
        <v>4</v>
      </c>
      <c r="K89" s="431">
        <v>2010.9885754200002</v>
      </c>
      <c r="L89" s="472">
        <v>0.46605428033113883</v>
      </c>
      <c r="M89" s="432">
        <v>19.55424404</v>
      </c>
      <c r="N89" s="440">
        <v>-90.927069360000004</v>
      </c>
      <c r="O89" s="750"/>
      <c r="P89" s="750"/>
    </row>
    <row r="90" spans="1:16" ht="15" customHeight="1">
      <c r="A90" s="430"/>
      <c r="B90" s="433" t="s">
        <v>1122</v>
      </c>
      <c r="C90" s="431">
        <v>299.18061914999998</v>
      </c>
      <c r="D90" s="431">
        <v>47.976272939999994</v>
      </c>
      <c r="E90" s="439">
        <v>0.61851999999999996</v>
      </c>
      <c r="F90" s="431">
        <v>497.88703817999999</v>
      </c>
      <c r="G90" s="482">
        <v>6.0149999999999995E-2</v>
      </c>
      <c r="H90" s="431">
        <v>973</v>
      </c>
      <c r="I90" s="438">
        <v>0.15273999999999999</v>
      </c>
      <c r="J90" s="431">
        <v>5</v>
      </c>
      <c r="K90" s="431">
        <v>330.93661921</v>
      </c>
      <c r="L90" s="472">
        <v>0.66468213436469747</v>
      </c>
      <c r="M90" s="432">
        <v>4.4599283200000004</v>
      </c>
      <c r="N90" s="440">
        <v>-6.2443918600000003</v>
      </c>
      <c r="O90" s="750"/>
      <c r="P90" s="750"/>
    </row>
    <row r="91" spans="1:16" ht="15" customHeight="1">
      <c r="A91" s="430"/>
      <c r="B91" s="747" t="s">
        <v>1123</v>
      </c>
      <c r="C91" s="431">
        <v>1518.5389168499999</v>
      </c>
      <c r="D91" s="431">
        <v>49.028822499999997</v>
      </c>
      <c r="E91" s="439">
        <v>0.76812000000000002</v>
      </c>
      <c r="F91" s="431">
        <v>1556.1988311700002</v>
      </c>
      <c r="G91" s="482">
        <v>0.28021000000000001</v>
      </c>
      <c r="H91" s="431">
        <v>1517</v>
      </c>
      <c r="I91" s="438">
        <v>0.23415</v>
      </c>
      <c r="J91" s="431">
        <v>4</v>
      </c>
      <c r="K91" s="431">
        <v>1944.9591439799999</v>
      </c>
      <c r="L91" s="472">
        <v>1.2498140372703643</v>
      </c>
      <c r="M91" s="432">
        <v>89.005752870000009</v>
      </c>
      <c r="N91" s="440">
        <v>-117.8798863</v>
      </c>
      <c r="O91" s="750"/>
      <c r="P91" s="750"/>
    </row>
    <row r="92" spans="1:16" ht="15" customHeight="1">
      <c r="A92" s="430"/>
      <c r="B92" s="433" t="s">
        <v>1124</v>
      </c>
      <c r="C92" s="431">
        <v>502.16396262000001</v>
      </c>
      <c r="D92" s="431">
        <v>45.990177840000001</v>
      </c>
      <c r="E92" s="439">
        <v>0.76688000000000001</v>
      </c>
      <c r="F92" s="431">
        <v>537.43293989999995</v>
      </c>
      <c r="G92" s="482">
        <v>0.15945999999999999</v>
      </c>
      <c r="H92" s="431">
        <v>510</v>
      </c>
      <c r="I92" s="438">
        <v>0.43996000000000002</v>
      </c>
      <c r="J92" s="431">
        <v>3</v>
      </c>
      <c r="K92" s="431">
        <v>1236.3313198599999</v>
      </c>
      <c r="L92" s="472">
        <v>2.3004383022932013</v>
      </c>
      <c r="M92" s="432">
        <v>37.377021290000002</v>
      </c>
      <c r="N92" s="440">
        <v>-46.420100939999998</v>
      </c>
      <c r="O92" s="750"/>
      <c r="P92" s="750"/>
    </row>
    <row r="93" spans="1:16" ht="15" customHeight="1">
      <c r="A93" s="430"/>
      <c r="B93" s="433" t="s">
        <v>1125</v>
      </c>
      <c r="C93" s="431">
        <v>762.23009775000003</v>
      </c>
      <c r="D93" s="431">
        <v>0.02</v>
      </c>
      <c r="E93" s="439">
        <v>0.4869</v>
      </c>
      <c r="F93" s="431">
        <v>762.23983575</v>
      </c>
      <c r="G93" s="482">
        <v>0.24992999999999999</v>
      </c>
      <c r="H93" s="431">
        <v>818</v>
      </c>
      <c r="I93" s="438">
        <v>9.887E-2</v>
      </c>
      <c r="J93" s="431">
        <v>5</v>
      </c>
      <c r="K93" s="431">
        <v>478.91613857999999</v>
      </c>
      <c r="L93" s="472">
        <v>0.628301114843695</v>
      </c>
      <c r="M93" s="432">
        <v>18.835332079999997</v>
      </c>
      <c r="N93" s="440">
        <v>-47.869949290000001</v>
      </c>
      <c r="O93" s="750"/>
      <c r="P93" s="750"/>
    </row>
    <row r="94" spans="1:16" ht="15" customHeight="1">
      <c r="A94" s="430"/>
      <c r="B94" s="433" t="s">
        <v>1126</v>
      </c>
      <c r="C94" s="431">
        <v>254.14485647999999</v>
      </c>
      <c r="D94" s="431">
        <v>3.0186446600000001</v>
      </c>
      <c r="E94" s="439">
        <v>0.78883000000000003</v>
      </c>
      <c r="F94" s="431">
        <v>256.52605552</v>
      </c>
      <c r="G94" s="482">
        <v>0.62316000000000005</v>
      </c>
      <c r="H94" s="431">
        <v>189</v>
      </c>
      <c r="I94" s="438">
        <v>0.20495999999999998</v>
      </c>
      <c r="J94" s="431">
        <v>5</v>
      </c>
      <c r="K94" s="431">
        <v>229.71168553999999</v>
      </c>
      <c r="L94" s="472">
        <v>0.89547116402797755</v>
      </c>
      <c r="M94" s="432">
        <v>32.7933995</v>
      </c>
      <c r="N94" s="440">
        <v>-23.58983607</v>
      </c>
      <c r="O94" s="750"/>
      <c r="P94" s="750"/>
    </row>
    <row r="95" spans="1:16" ht="15" customHeight="1">
      <c r="A95" s="453"/>
      <c r="B95" s="454" t="s">
        <v>1127</v>
      </c>
      <c r="C95" s="455">
        <v>2853.8578563999999</v>
      </c>
      <c r="D95" s="455">
        <v>202.42078890000002</v>
      </c>
      <c r="E95" s="462">
        <v>0.33333000000000002</v>
      </c>
      <c r="F95" s="455">
        <v>2921.3307475799998</v>
      </c>
      <c r="G95" s="483">
        <v>1</v>
      </c>
      <c r="H95" s="455">
        <v>1753</v>
      </c>
      <c r="I95" s="456">
        <v>0.20779</v>
      </c>
      <c r="J95" s="455">
        <v>4</v>
      </c>
      <c r="K95" s="455">
        <v>2402.38960185</v>
      </c>
      <c r="L95" s="473">
        <v>0.82236138576233275</v>
      </c>
      <c r="M95" s="457">
        <v>724.53440487</v>
      </c>
      <c r="N95" s="458">
        <v>-724.53440487</v>
      </c>
      <c r="O95" s="750"/>
      <c r="P95" s="750"/>
    </row>
    <row r="96" spans="1:16" ht="15" customHeight="1">
      <c r="A96" s="445"/>
      <c r="B96" s="446" t="s">
        <v>1128</v>
      </c>
      <c r="C96" s="447">
        <v>343126.38665815</v>
      </c>
      <c r="D96" s="444">
        <v>52009.544259510003</v>
      </c>
      <c r="E96" s="450">
        <v>0.68745383586594355</v>
      </c>
      <c r="F96" s="444">
        <v>377300.53333323996</v>
      </c>
      <c r="G96" s="484">
        <v>1.402625402620662E-2</v>
      </c>
      <c r="H96" s="444">
        <v>58150</v>
      </c>
      <c r="I96" s="481">
        <v>0.23929483247210734</v>
      </c>
      <c r="J96" s="444">
        <v>4.1764705882352944</v>
      </c>
      <c r="K96" s="444">
        <v>115544.64656215996</v>
      </c>
      <c r="L96" s="471">
        <v>0.30624034782402082</v>
      </c>
      <c r="M96" s="444">
        <v>1187.1766766700002</v>
      </c>
      <c r="N96" s="444">
        <v>-2622.3648991700002</v>
      </c>
      <c r="O96" s="750"/>
      <c r="P96" s="750"/>
    </row>
    <row r="97" spans="1:16" ht="15" customHeight="1">
      <c r="A97" s="753"/>
      <c r="B97" s="753"/>
      <c r="C97" s="429"/>
      <c r="D97" s="429"/>
      <c r="E97" s="429"/>
      <c r="F97" s="429"/>
      <c r="G97" s="435"/>
      <c r="H97" s="429"/>
      <c r="I97" s="435"/>
      <c r="J97" s="429"/>
      <c r="K97" s="429"/>
      <c r="L97" s="429"/>
      <c r="M97" s="429"/>
      <c r="N97" s="429"/>
      <c r="O97" s="750"/>
      <c r="P97" s="750"/>
    </row>
    <row r="98" spans="1:16" ht="15" customHeight="1">
      <c r="A98" s="753"/>
      <c r="B98" s="753"/>
      <c r="C98" s="429"/>
      <c r="D98" s="429"/>
      <c r="E98" s="429"/>
      <c r="F98" s="429"/>
      <c r="G98" s="435"/>
      <c r="H98" s="429"/>
      <c r="I98" s="435"/>
      <c r="J98" s="429"/>
      <c r="K98" s="429"/>
      <c r="L98" s="429"/>
      <c r="M98" s="429"/>
      <c r="N98" s="429"/>
      <c r="O98" s="750"/>
      <c r="P98" s="750"/>
    </row>
    <row r="99" spans="1:16" ht="15" customHeight="1">
      <c r="A99" s="436" t="s">
        <v>1625</v>
      </c>
      <c r="B99" s="1081" t="s">
        <v>456</v>
      </c>
      <c r="C99" s="1081" t="s">
        <v>1102</v>
      </c>
      <c r="D99" s="1081" t="s">
        <v>1103</v>
      </c>
      <c r="E99" s="1081" t="s">
        <v>1104</v>
      </c>
      <c r="F99" s="1081" t="s">
        <v>1105</v>
      </c>
      <c r="G99" s="1081" t="s">
        <v>806</v>
      </c>
      <c r="H99" s="1081" t="s">
        <v>129</v>
      </c>
      <c r="I99" s="1081" t="s">
        <v>807</v>
      </c>
      <c r="J99" s="1081" t="s">
        <v>1106</v>
      </c>
      <c r="K99" s="1081" t="s">
        <v>1107</v>
      </c>
      <c r="L99" s="1081" t="s">
        <v>1108</v>
      </c>
      <c r="M99" s="1081" t="s">
        <v>928</v>
      </c>
      <c r="N99" s="1081" t="s">
        <v>1109</v>
      </c>
    </row>
    <row r="100" spans="1:16" ht="15" customHeight="1">
      <c r="A100" s="477" t="s">
        <v>224</v>
      </c>
      <c r="B100" s="1082"/>
      <c r="C100" s="1082"/>
      <c r="D100" s="1082"/>
      <c r="E100" s="1082"/>
      <c r="F100" s="1082"/>
      <c r="G100" s="1082"/>
      <c r="H100" s="1082"/>
      <c r="I100" s="1082"/>
      <c r="J100" s="1082"/>
      <c r="K100" s="1082"/>
      <c r="L100" s="1082"/>
      <c r="M100" s="1082"/>
      <c r="N100" s="1082"/>
    </row>
    <row r="101" spans="1:16" ht="15" customHeight="1">
      <c r="A101" s="437" t="s">
        <v>1006</v>
      </c>
      <c r="B101" s="427" t="s">
        <v>261</v>
      </c>
      <c r="C101" s="427" t="s">
        <v>262</v>
      </c>
      <c r="D101" s="427" t="s">
        <v>263</v>
      </c>
      <c r="E101" s="427" t="s">
        <v>264</v>
      </c>
      <c r="F101" s="427" t="s">
        <v>265</v>
      </c>
      <c r="G101" s="427" t="s">
        <v>266</v>
      </c>
      <c r="H101" s="427" t="s">
        <v>267</v>
      </c>
      <c r="I101" s="427" t="s">
        <v>268</v>
      </c>
      <c r="J101" s="427" t="s">
        <v>269</v>
      </c>
      <c r="K101" s="427" t="s">
        <v>270</v>
      </c>
      <c r="L101" s="427" t="s">
        <v>271</v>
      </c>
      <c r="M101" s="427" t="s">
        <v>272</v>
      </c>
      <c r="N101" s="427" t="s">
        <v>336</v>
      </c>
    </row>
    <row r="102" spans="1:16" ht="15" customHeight="1">
      <c r="A102" s="419" t="s">
        <v>243</v>
      </c>
      <c r="B102" s="420"/>
      <c r="C102" s="421"/>
      <c r="D102" s="421"/>
      <c r="E102" s="421"/>
      <c r="F102" s="421"/>
      <c r="G102" s="421"/>
      <c r="H102" s="421"/>
      <c r="I102" s="421"/>
      <c r="J102" s="421"/>
      <c r="K102" s="421"/>
      <c r="L102" s="421"/>
      <c r="M102" s="421"/>
      <c r="N102" s="421"/>
    </row>
    <row r="103" spans="1:16" s="185" customFormat="1" ht="15" customHeight="1">
      <c r="A103" s="422"/>
      <c r="B103" s="465" t="s">
        <v>1111</v>
      </c>
      <c r="C103" s="423">
        <v>6688.9039854900002</v>
      </c>
      <c r="D103" s="423">
        <v>282.62070356999999</v>
      </c>
      <c r="E103" s="439">
        <v>0.56152999999999997</v>
      </c>
      <c r="F103" s="423">
        <v>6847.6045710299995</v>
      </c>
      <c r="G103" s="485">
        <v>9.1E-4</v>
      </c>
      <c r="H103" s="423">
        <v>3375</v>
      </c>
      <c r="I103" s="439">
        <v>9.4220000000000012E-2</v>
      </c>
      <c r="J103" s="423">
        <v>0</v>
      </c>
      <c r="K103" s="423">
        <v>126.34999273000001</v>
      </c>
      <c r="L103" s="474">
        <v>1.8451706931873077E-2</v>
      </c>
      <c r="M103" s="423">
        <v>0.63920033999999992</v>
      </c>
      <c r="N103" s="470">
        <v>-12.046165720000001</v>
      </c>
    </row>
    <row r="104" spans="1:16" s="185" customFormat="1" ht="15" customHeight="1">
      <c r="A104" s="422"/>
      <c r="B104" s="424" t="s">
        <v>1112</v>
      </c>
      <c r="C104" s="423">
        <v>3933.3569640599999</v>
      </c>
      <c r="D104" s="423">
        <v>185.31753769999997</v>
      </c>
      <c r="E104" s="439">
        <v>0.55383000000000004</v>
      </c>
      <c r="F104" s="423">
        <v>4035.9913413000004</v>
      </c>
      <c r="G104" s="485">
        <v>6.7000000000000002E-4</v>
      </c>
      <c r="H104" s="423">
        <v>2036</v>
      </c>
      <c r="I104" s="439">
        <v>7.9009999999999997E-2</v>
      </c>
      <c r="J104" s="423">
        <v>0</v>
      </c>
      <c r="K104" s="423">
        <v>49.024958950000006</v>
      </c>
      <c r="L104" s="474">
        <v>1.2146943539826567E-2</v>
      </c>
      <c r="M104" s="425">
        <v>0.22374352</v>
      </c>
      <c r="N104" s="470">
        <v>-5.7884633600000006</v>
      </c>
    </row>
    <row r="105" spans="1:16" s="185" customFormat="1" ht="15" customHeight="1">
      <c r="A105" s="422"/>
      <c r="B105" s="424" t="s">
        <v>1113</v>
      </c>
      <c r="C105" s="423">
        <v>2755.5470214299999</v>
      </c>
      <c r="D105" s="423">
        <v>97.303165870000001</v>
      </c>
      <c r="E105" s="439">
        <v>0.57620000000000005</v>
      </c>
      <c r="F105" s="423">
        <v>2811.6132297300001</v>
      </c>
      <c r="G105" s="485">
        <v>1.2700000000000001E-3</v>
      </c>
      <c r="H105" s="423">
        <v>1339</v>
      </c>
      <c r="I105" s="439">
        <v>0.11605</v>
      </c>
      <c r="J105" s="423">
        <v>0</v>
      </c>
      <c r="K105" s="423">
        <v>77.325033779999998</v>
      </c>
      <c r="L105" s="474">
        <v>2.7502016622473192E-2</v>
      </c>
      <c r="M105" s="425">
        <v>0.41545682</v>
      </c>
      <c r="N105" s="470">
        <v>-6.2577023600000006</v>
      </c>
    </row>
    <row r="106" spans="1:16" s="185" customFormat="1" ht="15" customHeight="1">
      <c r="A106" s="422"/>
      <c r="B106" s="465" t="s">
        <v>1114</v>
      </c>
      <c r="C106" s="423">
        <v>5398.0484707299993</v>
      </c>
      <c r="D106" s="423">
        <v>175.20033337999999</v>
      </c>
      <c r="E106" s="439">
        <v>0.59926000000000001</v>
      </c>
      <c r="F106" s="423">
        <v>5503.0389112499997</v>
      </c>
      <c r="G106" s="485">
        <v>1.98E-3</v>
      </c>
      <c r="H106" s="423">
        <v>2621</v>
      </c>
      <c r="I106" s="439">
        <v>0.12775999999999998</v>
      </c>
      <c r="J106" s="423">
        <v>0</v>
      </c>
      <c r="K106" s="423">
        <v>232.96796147999999</v>
      </c>
      <c r="L106" s="474">
        <v>4.2334420169869734E-2</v>
      </c>
      <c r="M106" s="425">
        <v>1.39899354</v>
      </c>
      <c r="N106" s="470">
        <v>-19.770096179999999</v>
      </c>
    </row>
    <row r="107" spans="1:16" s="185" customFormat="1" ht="15" customHeight="1">
      <c r="A107" s="422"/>
      <c r="B107" s="465" t="s">
        <v>1115</v>
      </c>
      <c r="C107" s="423">
        <v>7743.9910098700002</v>
      </c>
      <c r="D107" s="423">
        <v>259.36289830999999</v>
      </c>
      <c r="E107" s="439">
        <v>0.50865000000000005</v>
      </c>
      <c r="F107" s="423">
        <v>7875.91517544</v>
      </c>
      <c r="G107" s="485">
        <v>3.62E-3</v>
      </c>
      <c r="H107" s="423">
        <v>4131</v>
      </c>
      <c r="I107" s="439">
        <v>0.15218999999999999</v>
      </c>
      <c r="J107" s="423">
        <v>0</v>
      </c>
      <c r="K107" s="423">
        <v>615.68400224000004</v>
      </c>
      <c r="L107" s="474">
        <v>7.8173010821641298E-2</v>
      </c>
      <c r="M107" s="425">
        <v>4.33193918</v>
      </c>
      <c r="N107" s="470">
        <v>-25.801179519999998</v>
      </c>
    </row>
    <row r="108" spans="1:16" s="185" customFormat="1" ht="15" customHeight="1">
      <c r="A108" s="422"/>
      <c r="B108" s="465" t="s">
        <v>1116</v>
      </c>
      <c r="C108" s="423">
        <v>4929.2762376499995</v>
      </c>
      <c r="D108" s="423">
        <v>127.95780529000001</v>
      </c>
      <c r="E108" s="439">
        <v>0.63348000000000004</v>
      </c>
      <c r="F108" s="423">
        <v>5010.3346106000008</v>
      </c>
      <c r="G108" s="485">
        <v>5.94E-3</v>
      </c>
      <c r="H108" s="423">
        <v>2381</v>
      </c>
      <c r="I108" s="439">
        <v>0.15858</v>
      </c>
      <c r="J108" s="423">
        <v>0</v>
      </c>
      <c r="K108" s="423">
        <v>577.20839492999994</v>
      </c>
      <c r="L108" s="474">
        <v>0.11520356219499633</v>
      </c>
      <c r="M108" s="425">
        <v>4.7075283099999998</v>
      </c>
      <c r="N108" s="470">
        <v>-28.773754370000002</v>
      </c>
    </row>
    <row r="109" spans="1:16" s="185" customFormat="1" ht="15" customHeight="1">
      <c r="A109" s="422"/>
      <c r="B109" s="465" t="s">
        <v>1117</v>
      </c>
      <c r="C109" s="423">
        <v>7991.66622482</v>
      </c>
      <c r="D109" s="423">
        <v>177.49165719999999</v>
      </c>
      <c r="E109" s="439">
        <v>0.56367999999999996</v>
      </c>
      <c r="F109" s="423">
        <v>8091.7744843400005</v>
      </c>
      <c r="G109" s="485">
        <v>1.159E-2</v>
      </c>
      <c r="H109" s="423">
        <v>4045</v>
      </c>
      <c r="I109" s="439">
        <v>0.16861999999999999</v>
      </c>
      <c r="J109" s="423">
        <v>0</v>
      </c>
      <c r="K109" s="423">
        <v>1570.3107674100002</v>
      </c>
      <c r="L109" s="474">
        <v>0.19406259658484307</v>
      </c>
      <c r="M109" s="425">
        <v>15.88780399</v>
      </c>
      <c r="N109" s="470">
        <v>-85.055220120000001</v>
      </c>
    </row>
    <row r="110" spans="1:16" s="185" customFormat="1" ht="15" customHeight="1">
      <c r="A110" s="422"/>
      <c r="B110" s="424" t="s">
        <v>1118</v>
      </c>
      <c r="C110" s="423">
        <v>7303.2380341300004</v>
      </c>
      <c r="D110" s="423">
        <v>159.73928960000001</v>
      </c>
      <c r="E110" s="439">
        <v>0.56338999999999995</v>
      </c>
      <c r="F110" s="423">
        <v>7393.2945926499997</v>
      </c>
      <c r="G110" s="485">
        <v>1.0740000000000001E-2</v>
      </c>
      <c r="H110" s="423">
        <v>3708</v>
      </c>
      <c r="I110" s="439">
        <v>0.16969999999999999</v>
      </c>
      <c r="J110" s="423">
        <v>0</v>
      </c>
      <c r="K110" s="423">
        <v>1392.88243199</v>
      </c>
      <c r="L110" s="474">
        <v>0.18839806997204275</v>
      </c>
      <c r="M110" s="425">
        <v>13.61896694</v>
      </c>
      <c r="N110" s="470">
        <v>-73.86955159</v>
      </c>
    </row>
    <row r="111" spans="1:16" s="185" customFormat="1" ht="15" customHeight="1">
      <c r="A111" s="422"/>
      <c r="B111" s="424" t="s">
        <v>1119</v>
      </c>
      <c r="C111" s="423">
        <v>688.42819069000006</v>
      </c>
      <c r="D111" s="423">
        <v>17.752367600000003</v>
      </c>
      <c r="E111" s="439">
        <v>0.56621999999999995</v>
      </c>
      <c r="F111" s="423">
        <v>698.47989169000004</v>
      </c>
      <c r="G111" s="485">
        <v>2.0569999999999998E-2</v>
      </c>
      <c r="H111" s="423">
        <v>337</v>
      </c>
      <c r="I111" s="439">
        <v>0.15719</v>
      </c>
      <c r="J111" s="423">
        <v>0</v>
      </c>
      <c r="K111" s="423">
        <v>177.42833542</v>
      </c>
      <c r="L111" s="474">
        <v>0.2540206776614643</v>
      </c>
      <c r="M111" s="425">
        <v>2.2688370499999997</v>
      </c>
      <c r="N111" s="470">
        <v>-11.185668529999999</v>
      </c>
    </row>
    <row r="112" spans="1:16" s="185" customFormat="1" ht="15" customHeight="1">
      <c r="A112" s="422"/>
      <c r="B112" s="465" t="s">
        <v>1120</v>
      </c>
      <c r="C112" s="423">
        <v>3574.3643480199999</v>
      </c>
      <c r="D112" s="423">
        <v>61.182772069999999</v>
      </c>
      <c r="E112" s="439">
        <v>0.42948999999999998</v>
      </c>
      <c r="F112" s="423">
        <v>3600.6415757099999</v>
      </c>
      <c r="G112" s="485">
        <v>4.1550000000000004E-2</v>
      </c>
      <c r="H112" s="423">
        <v>1856</v>
      </c>
      <c r="I112" s="439">
        <v>0.12867000000000001</v>
      </c>
      <c r="J112" s="423">
        <v>0</v>
      </c>
      <c r="K112" s="423">
        <v>1209.2215083399999</v>
      </c>
      <c r="L112" s="474">
        <v>0.33583501243151564</v>
      </c>
      <c r="M112" s="425">
        <v>20.096014190000002</v>
      </c>
      <c r="N112" s="470">
        <v>-46.671734749999999</v>
      </c>
    </row>
    <row r="113" spans="1:14" s="185" customFormat="1" ht="15" customHeight="1">
      <c r="A113" s="422"/>
      <c r="B113" s="424" t="s">
        <v>1121</v>
      </c>
      <c r="C113" s="423">
        <v>2644.8941600999997</v>
      </c>
      <c r="D113" s="423">
        <v>46.939341990000003</v>
      </c>
      <c r="E113" s="439">
        <v>0.49319000000000002</v>
      </c>
      <c r="F113" s="423">
        <v>2668.0439956300002</v>
      </c>
      <c r="G113" s="485">
        <v>3.397E-2</v>
      </c>
      <c r="H113" s="423">
        <v>1156</v>
      </c>
      <c r="I113" s="439">
        <v>0.11803000000000001</v>
      </c>
      <c r="J113" s="423">
        <v>0</v>
      </c>
      <c r="K113" s="423">
        <v>721.19094507</v>
      </c>
      <c r="L113" s="474">
        <v>0.27030699128321778</v>
      </c>
      <c r="M113" s="425">
        <v>10.90673103</v>
      </c>
      <c r="N113" s="470">
        <v>-31.219223620000001</v>
      </c>
    </row>
    <row r="114" spans="1:14" s="185" customFormat="1" ht="15" customHeight="1">
      <c r="A114" s="422"/>
      <c r="B114" s="424" t="s">
        <v>1122</v>
      </c>
      <c r="C114" s="423">
        <v>929.47018791999994</v>
      </c>
      <c r="D114" s="423">
        <v>14.24343008</v>
      </c>
      <c r="E114" s="439">
        <v>0.21956999999999999</v>
      </c>
      <c r="F114" s="423">
        <v>932.59758008000006</v>
      </c>
      <c r="G114" s="485">
        <v>6.3210000000000002E-2</v>
      </c>
      <c r="H114" s="423">
        <v>700</v>
      </c>
      <c r="I114" s="439">
        <v>0.15911</v>
      </c>
      <c r="J114" s="423">
        <v>0</v>
      </c>
      <c r="K114" s="423">
        <v>488.03056326999996</v>
      </c>
      <c r="L114" s="474">
        <v>0.52330241220241613</v>
      </c>
      <c r="M114" s="425">
        <v>9.1892831600000004</v>
      </c>
      <c r="N114" s="470">
        <v>-15.452511130000001</v>
      </c>
    </row>
    <row r="115" spans="1:14" s="185" customFormat="1" ht="15" customHeight="1">
      <c r="A115" s="422"/>
      <c r="B115" s="465" t="s">
        <v>1123</v>
      </c>
      <c r="C115" s="423">
        <v>528.36486937999996</v>
      </c>
      <c r="D115" s="423">
        <v>6.2187269900000004</v>
      </c>
      <c r="E115" s="439">
        <v>0.62846999999999997</v>
      </c>
      <c r="F115" s="423">
        <v>532.27312689999997</v>
      </c>
      <c r="G115" s="485">
        <v>0.47356000000000004</v>
      </c>
      <c r="H115" s="423">
        <v>500</v>
      </c>
      <c r="I115" s="439">
        <v>0.18761</v>
      </c>
      <c r="J115" s="423">
        <v>0</v>
      </c>
      <c r="K115" s="423">
        <v>370.16422297000003</v>
      </c>
      <c r="L115" s="474">
        <v>0.69544037499293876</v>
      </c>
      <c r="M115" s="425">
        <v>47.361901889999999</v>
      </c>
      <c r="N115" s="470">
        <v>-37.349846659999997</v>
      </c>
    </row>
    <row r="116" spans="1:14" s="185" customFormat="1" ht="15" customHeight="1">
      <c r="A116" s="422"/>
      <c r="B116" s="424" t="s">
        <v>1124</v>
      </c>
      <c r="C116" s="423">
        <v>156.77453341</v>
      </c>
      <c r="D116" s="423">
        <v>5.0990420499999995</v>
      </c>
      <c r="E116" s="439">
        <v>0.60533000000000003</v>
      </c>
      <c r="F116" s="423">
        <v>159.86113841999997</v>
      </c>
      <c r="G116" s="485">
        <v>0.15941</v>
      </c>
      <c r="H116" s="423">
        <v>147</v>
      </c>
      <c r="I116" s="439">
        <v>0.19408999999999998</v>
      </c>
      <c r="J116" s="423">
        <v>0</v>
      </c>
      <c r="K116" s="423">
        <v>135.27702955000001</v>
      </c>
      <c r="L116" s="474">
        <v>0.8462158526269804</v>
      </c>
      <c r="M116" s="425">
        <v>4.9139756500000003</v>
      </c>
      <c r="N116" s="470">
        <v>-7.6583589000000005</v>
      </c>
    </row>
    <row r="117" spans="1:14" s="185" customFormat="1" ht="15" customHeight="1">
      <c r="A117" s="422"/>
      <c r="B117" s="424" t="s">
        <v>1125</v>
      </c>
      <c r="C117" s="423">
        <v>16.186502619999999</v>
      </c>
      <c r="D117" s="423">
        <v>0</v>
      </c>
      <c r="E117" s="439">
        <v>0</v>
      </c>
      <c r="F117" s="423">
        <v>16.186502619999999</v>
      </c>
      <c r="G117" s="485">
        <v>0.24344000000000002</v>
      </c>
      <c r="H117" s="423">
        <v>5</v>
      </c>
      <c r="I117" s="439">
        <v>9.0559999999999988E-2</v>
      </c>
      <c r="J117" s="423">
        <v>0</v>
      </c>
      <c r="K117" s="423">
        <v>7.8046294600000001</v>
      </c>
      <c r="L117" s="474">
        <v>0.48216898012030229</v>
      </c>
      <c r="M117" s="425">
        <v>0.34499911</v>
      </c>
      <c r="N117" s="470">
        <v>-0.4559318</v>
      </c>
    </row>
    <row r="118" spans="1:14" s="185" customFormat="1" ht="15" customHeight="1">
      <c r="A118" s="422"/>
      <c r="B118" s="424" t="s">
        <v>1126</v>
      </c>
      <c r="C118" s="423">
        <v>355.40383335000001</v>
      </c>
      <c r="D118" s="423">
        <v>1.11968494</v>
      </c>
      <c r="E118" s="439">
        <v>0.73382000000000003</v>
      </c>
      <c r="F118" s="423">
        <v>356.22548585999999</v>
      </c>
      <c r="G118" s="485">
        <v>0.625</v>
      </c>
      <c r="H118" s="423">
        <v>348</v>
      </c>
      <c r="I118" s="439">
        <v>0.18911</v>
      </c>
      <c r="J118" s="423">
        <v>0</v>
      </c>
      <c r="K118" s="423">
        <v>227.08256396000002</v>
      </c>
      <c r="L118" s="474">
        <v>0.63746860618851298</v>
      </c>
      <c r="M118" s="425">
        <v>42.102927130000005</v>
      </c>
      <c r="N118" s="470">
        <v>-29.235555959999999</v>
      </c>
    </row>
    <row r="119" spans="1:14" s="185" customFormat="1" ht="15" customHeight="1">
      <c r="A119" s="422"/>
      <c r="B119" s="465" t="s">
        <v>1127</v>
      </c>
      <c r="C119" s="423">
        <v>1493.9153806700001</v>
      </c>
      <c r="D119" s="423">
        <v>36.019499140000001</v>
      </c>
      <c r="E119" s="462">
        <v>0.75322</v>
      </c>
      <c r="F119" s="423">
        <v>1521.0461672000001</v>
      </c>
      <c r="G119" s="485">
        <v>1</v>
      </c>
      <c r="H119" s="423">
        <v>965</v>
      </c>
      <c r="I119" s="439">
        <v>0.23016999999999999</v>
      </c>
      <c r="J119" s="423">
        <v>0</v>
      </c>
      <c r="K119" s="423">
        <v>1919.9967069300001</v>
      </c>
      <c r="L119" s="474">
        <v>1.2622869366709646</v>
      </c>
      <c r="M119" s="425">
        <v>262.68216675000002</v>
      </c>
      <c r="N119" s="470">
        <v>-262.68216675000002</v>
      </c>
    </row>
    <row r="120" spans="1:14" s="185" customFormat="1" ht="15" customHeight="1">
      <c r="A120" s="467"/>
      <c r="B120" s="467" t="s">
        <v>1128</v>
      </c>
      <c r="C120" s="468">
        <v>57131.829954339984</v>
      </c>
      <c r="D120" s="468">
        <v>1653.5682557800003</v>
      </c>
      <c r="E120" s="450">
        <v>0.55474420812682745</v>
      </c>
      <c r="F120" s="468">
        <v>58054.922380450007</v>
      </c>
      <c r="G120" s="488">
        <v>4.467482764769283E-2</v>
      </c>
      <c r="H120" s="468">
        <v>29650</v>
      </c>
      <c r="I120" s="469">
        <v>0.14110558769342757</v>
      </c>
      <c r="J120" s="468">
        <v>0</v>
      </c>
      <c r="K120" s="468">
        <v>9897.9500484799992</v>
      </c>
      <c r="L120" s="469">
        <v>0.17049286507724509</v>
      </c>
      <c r="M120" s="468">
        <v>441.09046860000001</v>
      </c>
      <c r="N120" s="468">
        <v>-699.27313131999995</v>
      </c>
    </row>
    <row r="121" spans="1:14" s="185" customFormat="1" ht="15" customHeight="1">
      <c r="A121" s="754"/>
      <c r="B121" s="754"/>
      <c r="C121" s="421"/>
      <c r="D121" s="421"/>
      <c r="E121" s="421"/>
      <c r="F121" s="421"/>
      <c r="G121" s="466"/>
      <c r="H121" s="421"/>
      <c r="I121" s="466"/>
      <c r="J121" s="421"/>
      <c r="K121" s="421"/>
      <c r="L121" s="421"/>
      <c r="M121" s="421"/>
      <c r="N121" s="421"/>
    </row>
    <row r="122" spans="1:14" s="185" customFormat="1" ht="15" customHeight="1">
      <c r="A122" s="746"/>
      <c r="B122" s="746"/>
      <c r="C122" s="746"/>
      <c r="D122" s="746"/>
      <c r="E122" s="746"/>
      <c r="F122" s="746"/>
      <c r="G122" s="746"/>
      <c r="H122" s="746"/>
      <c r="I122" s="746"/>
      <c r="J122" s="746"/>
      <c r="K122" s="746"/>
      <c r="L122" s="746"/>
      <c r="M122" s="746"/>
      <c r="N122" s="746"/>
    </row>
    <row r="123" spans="1:14" ht="15" customHeight="1">
      <c r="A123" s="436" t="s">
        <v>1612</v>
      </c>
      <c r="B123" s="1081" t="s">
        <v>456</v>
      </c>
      <c r="C123" s="1081" t="s">
        <v>1102</v>
      </c>
      <c r="D123" s="1081" t="s">
        <v>1103</v>
      </c>
      <c r="E123" s="1081" t="s">
        <v>1104</v>
      </c>
      <c r="F123" s="1081" t="s">
        <v>1105</v>
      </c>
      <c r="G123" s="1081" t="s">
        <v>806</v>
      </c>
      <c r="H123" s="1081" t="s">
        <v>129</v>
      </c>
      <c r="I123" s="1081" t="s">
        <v>807</v>
      </c>
      <c r="J123" s="1081" t="s">
        <v>1106</v>
      </c>
      <c r="K123" s="1081" t="s">
        <v>1107</v>
      </c>
      <c r="L123" s="1081" t="s">
        <v>1108</v>
      </c>
      <c r="M123" s="1081" t="s">
        <v>928</v>
      </c>
      <c r="N123" s="1081" t="s">
        <v>1109</v>
      </c>
    </row>
    <row r="124" spans="1:14" ht="15" customHeight="1">
      <c r="A124" s="477" t="s">
        <v>224</v>
      </c>
      <c r="B124" s="1082"/>
      <c r="C124" s="1082"/>
      <c r="D124" s="1082"/>
      <c r="E124" s="1082"/>
      <c r="F124" s="1082"/>
      <c r="G124" s="1082"/>
      <c r="H124" s="1082"/>
      <c r="I124" s="1082"/>
      <c r="J124" s="1082"/>
      <c r="K124" s="1082"/>
      <c r="L124" s="1082"/>
      <c r="M124" s="1082"/>
      <c r="N124" s="1082"/>
    </row>
    <row r="125" spans="1:14" ht="15" customHeight="1">
      <c r="A125" s="437" t="s">
        <v>1006</v>
      </c>
      <c r="B125" s="427" t="s">
        <v>261</v>
      </c>
      <c r="C125" s="427" t="s">
        <v>262</v>
      </c>
      <c r="D125" s="427" t="s">
        <v>263</v>
      </c>
      <c r="E125" s="427" t="s">
        <v>264</v>
      </c>
      <c r="F125" s="427" t="s">
        <v>265</v>
      </c>
      <c r="G125" s="427" t="s">
        <v>266</v>
      </c>
      <c r="H125" s="427" t="s">
        <v>267</v>
      </c>
      <c r="I125" s="427" t="s">
        <v>268</v>
      </c>
      <c r="J125" s="427" t="s">
        <v>269</v>
      </c>
      <c r="K125" s="427" t="s">
        <v>270</v>
      </c>
      <c r="L125" s="427" t="s">
        <v>271</v>
      </c>
      <c r="M125" s="427" t="s">
        <v>272</v>
      </c>
      <c r="N125" s="427" t="s">
        <v>336</v>
      </c>
    </row>
    <row r="126" spans="1:14" ht="15" customHeight="1">
      <c r="A126" s="419" t="s">
        <v>243</v>
      </c>
      <c r="B126" s="420"/>
      <c r="C126" s="421"/>
      <c r="D126" s="421"/>
      <c r="E126" s="421"/>
      <c r="F126" s="421"/>
      <c r="G126" s="421"/>
      <c r="H126" s="421"/>
      <c r="I126" s="421"/>
      <c r="J126" s="421"/>
      <c r="K126" s="421"/>
      <c r="L126" s="421"/>
      <c r="M126" s="421"/>
      <c r="N126" s="421"/>
    </row>
    <row r="127" spans="1:14" ht="15" customHeight="1">
      <c r="A127" s="422"/>
      <c r="B127" s="465" t="s">
        <v>1111</v>
      </c>
      <c r="C127" s="423">
        <v>16227.469821139999</v>
      </c>
      <c r="D127" s="423">
        <v>348.50946218000001</v>
      </c>
      <c r="E127" s="439">
        <v>0.47819</v>
      </c>
      <c r="F127" s="423">
        <v>16394.12454642</v>
      </c>
      <c r="G127" s="485">
        <v>7.5999999999999993E-4</v>
      </c>
      <c r="H127" s="423">
        <v>4104</v>
      </c>
      <c r="I127" s="439">
        <v>6.7750000000000005E-2</v>
      </c>
      <c r="J127" s="423">
        <v>0</v>
      </c>
      <c r="K127" s="423">
        <v>192.77754615999999</v>
      </c>
      <c r="L127" s="474">
        <v>1.1758941175184435E-2</v>
      </c>
      <c r="M127" s="423">
        <v>0.96930899999999998</v>
      </c>
      <c r="N127" s="470">
        <v>-23.041287190000002</v>
      </c>
    </row>
    <row r="128" spans="1:14" ht="15" customHeight="1">
      <c r="A128" s="422"/>
      <c r="B128" s="424" t="s">
        <v>1112</v>
      </c>
      <c r="C128" s="423">
        <v>12159.621875409999</v>
      </c>
      <c r="D128" s="423">
        <v>232.23332632</v>
      </c>
      <c r="E128" s="439">
        <v>0.45201999999999998</v>
      </c>
      <c r="F128" s="423">
        <v>12264.596127659999</v>
      </c>
      <c r="G128" s="485">
        <v>5.8E-4</v>
      </c>
      <c r="H128" s="423">
        <v>2598</v>
      </c>
      <c r="I128" s="439">
        <v>5.6870000000000004E-2</v>
      </c>
      <c r="J128" s="423">
        <v>0</v>
      </c>
      <c r="K128" s="423">
        <v>94.38950226</v>
      </c>
      <c r="L128" s="474">
        <v>7.6960954341681095E-3</v>
      </c>
      <c r="M128" s="425">
        <v>0.43778056999999998</v>
      </c>
      <c r="N128" s="470">
        <v>-14.475791449999999</v>
      </c>
    </row>
    <row r="129" spans="1:14" ht="15" customHeight="1">
      <c r="A129" s="422"/>
      <c r="B129" s="424" t="s">
        <v>1113</v>
      </c>
      <c r="C129" s="423">
        <v>4067.84794573</v>
      </c>
      <c r="D129" s="423">
        <v>116.27613586</v>
      </c>
      <c r="E129" s="439">
        <v>0.53047</v>
      </c>
      <c r="F129" s="423">
        <v>4129.52841876</v>
      </c>
      <c r="G129" s="485">
        <v>1.2800000000000001E-3</v>
      </c>
      <c r="H129" s="423">
        <v>1506</v>
      </c>
      <c r="I129" s="439">
        <v>0.10005000000000001</v>
      </c>
      <c r="J129" s="423">
        <v>0</v>
      </c>
      <c r="K129" s="423">
        <v>98.3880439</v>
      </c>
      <c r="L129" s="474">
        <v>2.3825491417623808E-2</v>
      </c>
      <c r="M129" s="425">
        <v>0.53152843000000005</v>
      </c>
      <c r="N129" s="470">
        <v>-8.5654957399999994</v>
      </c>
    </row>
    <row r="130" spans="1:14" ht="15" customHeight="1">
      <c r="A130" s="422"/>
      <c r="B130" s="465" t="s">
        <v>1114</v>
      </c>
      <c r="C130" s="423">
        <v>6083.54709447</v>
      </c>
      <c r="D130" s="423">
        <v>178.06484467999999</v>
      </c>
      <c r="E130" s="439">
        <v>0.56723999999999997</v>
      </c>
      <c r="F130" s="423">
        <v>6184.5524672600004</v>
      </c>
      <c r="G130" s="485">
        <v>1.9599999999999999E-3</v>
      </c>
      <c r="H130" s="423">
        <v>2849</v>
      </c>
      <c r="I130" s="439">
        <v>0.12669</v>
      </c>
      <c r="J130" s="423">
        <v>0</v>
      </c>
      <c r="K130" s="423">
        <v>258.98766897000002</v>
      </c>
      <c r="L130" s="474">
        <v>4.1876541648088197E-2</v>
      </c>
      <c r="M130" s="425">
        <v>1.55620794</v>
      </c>
      <c r="N130" s="470">
        <v>-20.51350442</v>
      </c>
    </row>
    <row r="131" spans="1:14" ht="15" customHeight="1">
      <c r="A131" s="422"/>
      <c r="B131" s="465" t="s">
        <v>1115</v>
      </c>
      <c r="C131" s="423">
        <v>8036.6527393400002</v>
      </c>
      <c r="D131" s="423">
        <v>317.70993363999997</v>
      </c>
      <c r="E131" s="439">
        <v>0.51378000000000001</v>
      </c>
      <c r="F131" s="423">
        <v>8199.8861396299999</v>
      </c>
      <c r="G131" s="485">
        <v>3.6099999999999999E-3</v>
      </c>
      <c r="H131" s="423">
        <v>4290</v>
      </c>
      <c r="I131" s="439">
        <v>0.15393000000000001</v>
      </c>
      <c r="J131" s="423">
        <v>0</v>
      </c>
      <c r="K131" s="423">
        <v>649.03315321000002</v>
      </c>
      <c r="L131" s="474">
        <v>7.9151483588683846E-2</v>
      </c>
      <c r="M131" s="425">
        <v>4.5825642200000001</v>
      </c>
      <c r="N131" s="470">
        <v>-31.679991170000001</v>
      </c>
    </row>
    <row r="132" spans="1:14" ht="15" customHeight="1">
      <c r="A132" s="422"/>
      <c r="B132" s="465" t="s">
        <v>1116</v>
      </c>
      <c r="C132" s="423">
        <v>4928.0300030100007</v>
      </c>
      <c r="D132" s="423">
        <v>140.82949116</v>
      </c>
      <c r="E132" s="439">
        <v>0.50712999999999997</v>
      </c>
      <c r="F132" s="423">
        <v>4999.5131165000003</v>
      </c>
      <c r="G132" s="485">
        <v>5.9800000000000001E-3</v>
      </c>
      <c r="H132" s="423">
        <v>2510</v>
      </c>
      <c r="I132" s="439">
        <v>0.15506</v>
      </c>
      <c r="J132" s="423">
        <v>0</v>
      </c>
      <c r="K132" s="423">
        <v>564.87788954999996</v>
      </c>
      <c r="L132" s="474">
        <v>0.11298658017032126</v>
      </c>
      <c r="M132" s="425">
        <v>4.62436632</v>
      </c>
      <c r="N132" s="470">
        <v>-31.251433149999997</v>
      </c>
    </row>
    <row r="133" spans="1:14" ht="15" customHeight="1">
      <c r="A133" s="422"/>
      <c r="B133" s="465" t="s">
        <v>1117</v>
      </c>
      <c r="C133" s="423">
        <v>8479.3266175900008</v>
      </c>
      <c r="D133" s="423">
        <v>216.43891169</v>
      </c>
      <c r="E133" s="439">
        <v>0.59258999999999995</v>
      </c>
      <c r="F133" s="423">
        <v>8607.5868710400009</v>
      </c>
      <c r="G133" s="485">
        <v>1.137E-2</v>
      </c>
      <c r="H133" s="423">
        <v>4225</v>
      </c>
      <c r="I133" s="439">
        <v>0.16342999999999999</v>
      </c>
      <c r="J133" s="423">
        <v>0</v>
      </c>
      <c r="K133" s="423">
        <v>1591.9263159300001</v>
      </c>
      <c r="L133" s="474">
        <v>0.18494455412189847</v>
      </c>
      <c r="M133" s="425">
        <v>15.93406716</v>
      </c>
      <c r="N133" s="470">
        <v>-78.429208709999997</v>
      </c>
    </row>
    <row r="134" spans="1:14" ht="15" customHeight="1">
      <c r="A134" s="422"/>
      <c r="B134" s="424" t="s">
        <v>1118</v>
      </c>
      <c r="C134" s="423">
        <v>7808.5637137499998</v>
      </c>
      <c r="D134" s="423">
        <v>198.22626611000001</v>
      </c>
      <c r="E134" s="439">
        <v>0.59599999999999997</v>
      </c>
      <c r="F134" s="423">
        <v>7926.7059010399998</v>
      </c>
      <c r="G134" s="485">
        <v>1.0580000000000001E-2</v>
      </c>
      <c r="H134" s="423">
        <v>3863</v>
      </c>
      <c r="I134" s="439">
        <v>0.16507000000000002</v>
      </c>
      <c r="J134" s="423">
        <v>0</v>
      </c>
      <c r="K134" s="423">
        <v>1431.6032975399999</v>
      </c>
      <c r="L134" s="474">
        <v>0.18060507295371847</v>
      </c>
      <c r="M134" s="425">
        <v>13.914105039999999</v>
      </c>
      <c r="N134" s="470">
        <v>-67.533290409999992</v>
      </c>
    </row>
    <row r="135" spans="1:14" ht="15" customHeight="1">
      <c r="A135" s="422"/>
      <c r="B135" s="424" t="s">
        <v>1119</v>
      </c>
      <c r="C135" s="423">
        <v>670.76290384000004</v>
      </c>
      <c r="D135" s="423">
        <v>18.212645579999997</v>
      </c>
      <c r="E135" s="439">
        <v>0.55554999999999999</v>
      </c>
      <c r="F135" s="423">
        <v>680.88097000000005</v>
      </c>
      <c r="G135" s="485">
        <v>2.0590000000000001E-2</v>
      </c>
      <c r="H135" s="423">
        <v>362</v>
      </c>
      <c r="I135" s="439">
        <v>0.14430999999999999</v>
      </c>
      <c r="J135" s="423">
        <v>0</v>
      </c>
      <c r="K135" s="423">
        <v>160.32301838999999</v>
      </c>
      <c r="L135" s="474">
        <v>0.23546409057371653</v>
      </c>
      <c r="M135" s="425">
        <v>2.0199621200000002</v>
      </c>
      <c r="N135" s="470">
        <v>-10.8959183</v>
      </c>
    </row>
    <row r="136" spans="1:14" ht="15" customHeight="1">
      <c r="A136" s="422"/>
      <c r="B136" s="465" t="s">
        <v>1120</v>
      </c>
      <c r="C136" s="423">
        <v>2197.6934788099998</v>
      </c>
      <c r="D136" s="423">
        <v>70.749284810000006</v>
      </c>
      <c r="E136" s="439">
        <v>0.34419</v>
      </c>
      <c r="F136" s="423">
        <v>2222.0443677800004</v>
      </c>
      <c r="G136" s="485">
        <v>4.1820000000000003E-2</v>
      </c>
      <c r="H136" s="423">
        <v>1362</v>
      </c>
      <c r="I136" s="439">
        <v>0.1409</v>
      </c>
      <c r="J136" s="423">
        <v>0</v>
      </c>
      <c r="K136" s="423">
        <v>854.04768950000005</v>
      </c>
      <c r="L136" s="474">
        <v>0.38435222171250427</v>
      </c>
      <c r="M136" s="425">
        <v>13.43368334</v>
      </c>
      <c r="N136" s="470">
        <v>-57.232779030000003</v>
      </c>
    </row>
    <row r="137" spans="1:14" ht="15" customHeight="1">
      <c r="A137" s="422"/>
      <c r="B137" s="424" t="s">
        <v>1121</v>
      </c>
      <c r="C137" s="423">
        <v>1470.6564999700001</v>
      </c>
      <c r="D137" s="423">
        <v>48.653711159999993</v>
      </c>
      <c r="E137" s="439">
        <v>0.31103999999999998</v>
      </c>
      <c r="F137" s="423">
        <v>1485.7899772799999</v>
      </c>
      <c r="G137" s="485">
        <v>3.3410000000000002E-2</v>
      </c>
      <c r="H137" s="423">
        <v>836</v>
      </c>
      <c r="I137" s="439">
        <v>0.13292999999999999</v>
      </c>
      <c r="J137" s="423">
        <v>0</v>
      </c>
      <c r="K137" s="423">
        <v>476.46911541000003</v>
      </c>
      <c r="L137" s="474">
        <v>0.32068402849389294</v>
      </c>
      <c r="M137" s="425">
        <v>6.6574235000000002</v>
      </c>
      <c r="N137" s="470">
        <v>-33.31782364</v>
      </c>
    </row>
    <row r="138" spans="1:14" ht="15" customHeight="1">
      <c r="A138" s="422"/>
      <c r="B138" s="424" t="s">
        <v>1122</v>
      </c>
      <c r="C138" s="423">
        <v>727.03697884000007</v>
      </c>
      <c r="D138" s="423">
        <v>22.095573649999999</v>
      </c>
      <c r="E138" s="439">
        <v>0.41715999999999998</v>
      </c>
      <c r="F138" s="423">
        <v>736.2543905</v>
      </c>
      <c r="G138" s="485">
        <v>5.8799999999999998E-2</v>
      </c>
      <c r="H138" s="423">
        <v>526</v>
      </c>
      <c r="I138" s="439">
        <v>0.15698000000000001</v>
      </c>
      <c r="J138" s="423">
        <v>0</v>
      </c>
      <c r="K138" s="423">
        <v>377.57857408999996</v>
      </c>
      <c r="L138" s="474">
        <v>0.51283711032756141</v>
      </c>
      <c r="M138" s="425">
        <v>6.7762598399999998</v>
      </c>
      <c r="N138" s="470">
        <v>-23.914955389999999</v>
      </c>
    </row>
    <row r="139" spans="1:14" ht="15" customHeight="1">
      <c r="A139" s="422"/>
      <c r="B139" s="465" t="s">
        <v>1123</v>
      </c>
      <c r="C139" s="423">
        <v>529.10285993000002</v>
      </c>
      <c r="D139" s="423">
        <v>14.33870016</v>
      </c>
      <c r="E139" s="439">
        <v>0.83733000000000002</v>
      </c>
      <c r="F139" s="423">
        <v>541.10908193</v>
      </c>
      <c r="G139" s="485">
        <v>0.42555999999999999</v>
      </c>
      <c r="H139" s="423">
        <v>431</v>
      </c>
      <c r="I139" s="439">
        <v>0.17949999999999999</v>
      </c>
      <c r="J139" s="423">
        <v>0</v>
      </c>
      <c r="K139" s="423">
        <v>375.48156612000002</v>
      </c>
      <c r="L139" s="474">
        <v>0.69391104059970998</v>
      </c>
      <c r="M139" s="425">
        <v>40.936401750000002</v>
      </c>
      <c r="N139" s="470">
        <v>-40.439431460000002</v>
      </c>
    </row>
    <row r="140" spans="1:14" ht="15" customHeight="1">
      <c r="A140" s="422"/>
      <c r="B140" s="424" t="s">
        <v>1124</v>
      </c>
      <c r="C140" s="423">
        <v>212.78333433</v>
      </c>
      <c r="D140" s="423">
        <v>8.2852091199999993</v>
      </c>
      <c r="E140" s="439">
        <v>0.75463000000000002</v>
      </c>
      <c r="F140" s="423">
        <v>219.03562909000001</v>
      </c>
      <c r="G140" s="485">
        <v>0.15587000000000001</v>
      </c>
      <c r="H140" s="423">
        <v>159</v>
      </c>
      <c r="I140" s="439">
        <v>0.17783000000000002</v>
      </c>
      <c r="J140" s="423">
        <v>0</v>
      </c>
      <c r="K140" s="423">
        <v>172.87663509999999</v>
      </c>
      <c r="L140" s="474">
        <v>0.78926262278985826</v>
      </c>
      <c r="M140" s="425">
        <v>6.0775392000000004</v>
      </c>
      <c r="N140" s="470">
        <v>-13.14216326</v>
      </c>
    </row>
    <row r="141" spans="1:14" ht="15" customHeight="1">
      <c r="A141" s="422"/>
      <c r="B141" s="424" t="s">
        <v>1125</v>
      </c>
      <c r="C141" s="423">
        <v>8.0143146500000011</v>
      </c>
      <c r="D141" s="423">
        <v>0</v>
      </c>
      <c r="E141" s="439">
        <v>0</v>
      </c>
      <c r="F141" s="423">
        <v>8.0143146500000011</v>
      </c>
      <c r="G141" s="485">
        <v>0.25359000000000004</v>
      </c>
      <c r="H141" s="423">
        <v>2</v>
      </c>
      <c r="I141" s="439">
        <v>0.45645000000000002</v>
      </c>
      <c r="J141" s="423">
        <v>0</v>
      </c>
      <c r="K141" s="423">
        <v>17.134880859999999</v>
      </c>
      <c r="L141" s="474">
        <v>2.1380344556349553</v>
      </c>
      <c r="M141" s="425">
        <v>0.90656462000000004</v>
      </c>
      <c r="N141" s="470">
        <v>-0.46758297999999998</v>
      </c>
    </row>
    <row r="142" spans="1:14" ht="15" customHeight="1">
      <c r="A142" s="422"/>
      <c r="B142" s="424" t="s">
        <v>1126</v>
      </c>
      <c r="C142" s="423">
        <v>308.30521095</v>
      </c>
      <c r="D142" s="423">
        <v>6.0534910399999999</v>
      </c>
      <c r="E142" s="439">
        <v>0.95050999999999997</v>
      </c>
      <c r="F142" s="423">
        <v>314.05913819</v>
      </c>
      <c r="G142" s="485">
        <v>0.61804000000000003</v>
      </c>
      <c r="H142" s="423">
        <v>270</v>
      </c>
      <c r="I142" s="439">
        <v>0.17359000000000002</v>
      </c>
      <c r="J142" s="423">
        <v>0</v>
      </c>
      <c r="K142" s="423">
        <v>185.47005016</v>
      </c>
      <c r="L142" s="474">
        <v>0.59055772498424819</v>
      </c>
      <c r="M142" s="425">
        <v>33.95229793</v>
      </c>
      <c r="N142" s="470">
        <v>-26.829685219999998</v>
      </c>
    </row>
    <row r="143" spans="1:14" ht="15" customHeight="1">
      <c r="A143" s="422"/>
      <c r="B143" s="465" t="s">
        <v>1127</v>
      </c>
      <c r="C143" s="423">
        <v>1526.31204475</v>
      </c>
      <c r="D143" s="423">
        <v>27.143053569999999</v>
      </c>
      <c r="E143" s="462">
        <v>0.67991999999999997</v>
      </c>
      <c r="F143" s="423">
        <v>1544.76727562</v>
      </c>
      <c r="G143" s="485">
        <v>1</v>
      </c>
      <c r="H143" s="423">
        <v>1066</v>
      </c>
      <c r="I143" s="439">
        <v>0.22518999999999997</v>
      </c>
      <c r="J143" s="423">
        <v>0</v>
      </c>
      <c r="K143" s="423">
        <v>1920.9484964600001</v>
      </c>
      <c r="L143" s="474">
        <v>1.2435196723655464</v>
      </c>
      <c r="M143" s="425">
        <v>256.92556394000002</v>
      </c>
      <c r="N143" s="470">
        <v>-256.92556394000002</v>
      </c>
    </row>
    <row r="144" spans="1:14" ht="15" customHeight="1">
      <c r="A144" s="467"/>
      <c r="B144" s="467" t="s">
        <v>1128</v>
      </c>
      <c r="C144" s="468">
        <v>75441.727436510017</v>
      </c>
      <c r="D144" s="468">
        <v>1963.8200407299998</v>
      </c>
      <c r="E144" s="450">
        <v>0.51707889207170421</v>
      </c>
      <c r="F144" s="468">
        <v>76458.448733350015</v>
      </c>
      <c r="G144" s="488">
        <v>3.2480458145654444E-2</v>
      </c>
      <c r="H144" s="468">
        <v>30959</v>
      </c>
      <c r="I144" s="469">
        <v>0.11802556069543434</v>
      </c>
      <c r="J144" s="468">
        <v>0</v>
      </c>
      <c r="K144" s="468">
        <v>9422.313443609999</v>
      </c>
      <c r="L144" s="469">
        <v>0.12323443124605442</v>
      </c>
      <c r="M144" s="468">
        <v>410.23562492000002</v>
      </c>
      <c r="N144" s="468">
        <v>-738.65590545999999</v>
      </c>
    </row>
    <row r="145" spans="1:14" ht="15" customHeight="1">
      <c r="A145" s="82"/>
      <c r="B145" s="82"/>
      <c r="C145" s="13"/>
      <c r="D145" s="13"/>
      <c r="E145" s="414"/>
      <c r="F145" s="13"/>
      <c r="G145" s="415"/>
      <c r="H145" s="13"/>
      <c r="I145" s="414"/>
      <c r="J145" s="755"/>
      <c r="K145" s="13"/>
      <c r="L145" s="414"/>
      <c r="M145" s="13"/>
      <c r="N145" s="13"/>
    </row>
    <row r="146" spans="1:14" ht="15" customHeight="1">
      <c r="A146" s="82"/>
      <c r="B146" s="82"/>
      <c r="C146" s="13"/>
      <c r="D146" s="13"/>
      <c r="E146" s="414"/>
      <c r="F146" s="13"/>
      <c r="G146" s="415"/>
      <c r="H146" s="13"/>
      <c r="I146" s="414"/>
      <c r="J146" s="755"/>
      <c r="K146" s="13"/>
      <c r="L146" s="414"/>
      <c r="M146" s="13"/>
      <c r="N146" s="13"/>
    </row>
    <row r="147" spans="1:14" ht="15" customHeight="1">
      <c r="A147" s="436" t="s">
        <v>1625</v>
      </c>
      <c r="B147" s="1081" t="s">
        <v>456</v>
      </c>
      <c r="C147" s="1081" t="s">
        <v>1102</v>
      </c>
      <c r="D147" s="1081" t="s">
        <v>1103</v>
      </c>
      <c r="E147" s="1081" t="s">
        <v>1104</v>
      </c>
      <c r="F147" s="1081" t="s">
        <v>1105</v>
      </c>
      <c r="G147" s="1081" t="s">
        <v>806</v>
      </c>
      <c r="H147" s="1081" t="s">
        <v>129</v>
      </c>
      <c r="I147" s="1081" t="s">
        <v>807</v>
      </c>
      <c r="J147" s="1081" t="s">
        <v>1106</v>
      </c>
      <c r="K147" s="1081" t="s">
        <v>1107</v>
      </c>
      <c r="L147" s="1081" t="s">
        <v>1108</v>
      </c>
      <c r="M147" s="1081" t="s">
        <v>928</v>
      </c>
      <c r="N147" s="1081" t="s">
        <v>1109</v>
      </c>
    </row>
    <row r="148" spans="1:14" ht="15" customHeight="1">
      <c r="A148" s="477" t="s">
        <v>224</v>
      </c>
      <c r="B148" s="1082"/>
      <c r="C148" s="1082"/>
      <c r="D148" s="1082"/>
      <c r="E148" s="1082"/>
      <c r="F148" s="1082"/>
      <c r="G148" s="1082"/>
      <c r="H148" s="1082"/>
      <c r="I148" s="1082"/>
      <c r="J148" s="1082"/>
      <c r="K148" s="1082"/>
      <c r="L148" s="1082"/>
      <c r="M148" s="1082"/>
      <c r="N148" s="1082"/>
    </row>
    <row r="149" spans="1:14" ht="15" customHeight="1">
      <c r="A149" s="437" t="s">
        <v>1006</v>
      </c>
      <c r="B149" s="427" t="s">
        <v>261</v>
      </c>
      <c r="C149" s="427" t="s">
        <v>262</v>
      </c>
      <c r="D149" s="427" t="s">
        <v>263</v>
      </c>
      <c r="E149" s="427" t="s">
        <v>264</v>
      </c>
      <c r="F149" s="427" t="s">
        <v>265</v>
      </c>
      <c r="G149" s="427" t="s">
        <v>266</v>
      </c>
      <c r="H149" s="427" t="s">
        <v>267</v>
      </c>
      <c r="I149" s="427" t="s">
        <v>268</v>
      </c>
      <c r="J149" s="427" t="s">
        <v>269</v>
      </c>
      <c r="K149" s="427" t="s">
        <v>270</v>
      </c>
      <c r="L149" s="427" t="s">
        <v>271</v>
      </c>
      <c r="M149" s="427" t="s">
        <v>272</v>
      </c>
      <c r="N149" s="427" t="s">
        <v>336</v>
      </c>
    </row>
    <row r="150" spans="1:14" ht="15" customHeight="1">
      <c r="A150" s="419" t="s">
        <v>244</v>
      </c>
      <c r="B150" s="420"/>
      <c r="C150" s="421"/>
      <c r="D150" s="421"/>
      <c r="E150" s="421"/>
      <c r="F150" s="421"/>
      <c r="G150" s="421"/>
      <c r="H150" s="421"/>
      <c r="I150" s="421"/>
      <c r="J150" s="421"/>
      <c r="K150" s="421"/>
      <c r="L150" s="421"/>
      <c r="M150" s="421"/>
      <c r="N150" s="421"/>
    </row>
    <row r="151" spans="1:14" s="185" customFormat="1" ht="15" customHeight="1">
      <c r="A151" s="422"/>
      <c r="B151" s="465" t="s">
        <v>1111</v>
      </c>
      <c r="C151" s="423">
        <v>219783.2106739</v>
      </c>
      <c r="D151" s="423">
        <v>2382.2794906700001</v>
      </c>
      <c r="E151" s="439">
        <v>0.85553999999999997</v>
      </c>
      <c r="F151" s="423">
        <v>221821.33690456999</v>
      </c>
      <c r="G151" s="485">
        <v>1.0399999999999999E-3</v>
      </c>
      <c r="H151" s="423">
        <v>135559</v>
      </c>
      <c r="I151" s="439">
        <v>0.1469</v>
      </c>
      <c r="J151" s="423">
        <v>0</v>
      </c>
      <c r="K151" s="423">
        <v>8419.8944044799991</v>
      </c>
      <c r="L151" s="474">
        <v>3.7958000442952569E-2</v>
      </c>
      <c r="M151" s="423">
        <v>34.14108856</v>
      </c>
      <c r="N151" s="441">
        <v>-187.36635258999999</v>
      </c>
    </row>
    <row r="152" spans="1:14" s="185" customFormat="1" ht="15" customHeight="1">
      <c r="A152" s="422"/>
      <c r="B152" s="424" t="s">
        <v>1112</v>
      </c>
      <c r="C152" s="423">
        <v>106538.33021203999</v>
      </c>
      <c r="D152" s="423">
        <v>999.63481453999998</v>
      </c>
      <c r="E152" s="439">
        <v>0.84970999999999997</v>
      </c>
      <c r="F152" s="423">
        <v>107387.73179486</v>
      </c>
      <c r="G152" s="485">
        <v>7.6999999999999996E-4</v>
      </c>
      <c r="H152" s="423">
        <v>69472</v>
      </c>
      <c r="I152" s="439">
        <v>0.14305999999999999</v>
      </c>
      <c r="J152" s="423">
        <v>0</v>
      </c>
      <c r="K152" s="423">
        <v>3136.1879913100001</v>
      </c>
      <c r="L152" s="474">
        <v>2.920434149126996E-2</v>
      </c>
      <c r="M152" s="425">
        <v>11.78982397</v>
      </c>
      <c r="N152" s="441">
        <v>-86.459507379999991</v>
      </c>
    </row>
    <row r="153" spans="1:14" s="185" customFormat="1" ht="15" customHeight="1">
      <c r="A153" s="422"/>
      <c r="B153" s="424" t="s">
        <v>1113</v>
      </c>
      <c r="C153" s="423">
        <v>113244.88046186</v>
      </c>
      <c r="D153" s="423">
        <v>1382.6446761300001</v>
      </c>
      <c r="E153" s="439">
        <v>0.85975000000000001</v>
      </c>
      <c r="F153" s="423">
        <v>114433.60510971001</v>
      </c>
      <c r="G153" s="485">
        <v>1.2900000000000001E-3</v>
      </c>
      <c r="H153" s="423">
        <v>66087</v>
      </c>
      <c r="I153" s="439">
        <v>0.15049999999999999</v>
      </c>
      <c r="J153" s="423">
        <v>0</v>
      </c>
      <c r="K153" s="423">
        <v>5283.7064131699999</v>
      </c>
      <c r="L153" s="474">
        <v>4.6172681600867106E-2</v>
      </c>
      <c r="M153" s="425">
        <v>22.35126459</v>
      </c>
      <c r="N153" s="441">
        <v>-100.90684521</v>
      </c>
    </row>
    <row r="154" spans="1:14" s="185" customFormat="1" ht="15" customHeight="1">
      <c r="A154" s="422"/>
      <c r="B154" s="465" t="s">
        <v>1114</v>
      </c>
      <c r="C154" s="423">
        <v>169553.06527950001</v>
      </c>
      <c r="D154" s="423">
        <v>1563.69876353</v>
      </c>
      <c r="E154" s="439">
        <v>0.86668999999999996</v>
      </c>
      <c r="F154" s="423">
        <v>170908.31480577998</v>
      </c>
      <c r="G154" s="485">
        <v>1.97E-3</v>
      </c>
      <c r="H154" s="423">
        <v>101097</v>
      </c>
      <c r="I154" s="439">
        <v>0.17082999999999998</v>
      </c>
      <c r="J154" s="423">
        <v>0</v>
      </c>
      <c r="K154" s="423">
        <v>12300.80416965</v>
      </c>
      <c r="L154" s="474">
        <v>7.1973117186420216E-2</v>
      </c>
      <c r="M154" s="425">
        <v>57.820767090000004</v>
      </c>
      <c r="N154" s="441">
        <v>-145.06529384999999</v>
      </c>
    </row>
    <row r="155" spans="1:14" s="185" customFormat="1" ht="15" customHeight="1">
      <c r="A155" s="422"/>
      <c r="B155" s="465" t="s">
        <v>1115</v>
      </c>
      <c r="C155" s="423">
        <v>250577.31651176</v>
      </c>
      <c r="D155" s="423">
        <v>1446.10828958</v>
      </c>
      <c r="E155" s="439">
        <v>0.88090999999999997</v>
      </c>
      <c r="F155" s="423">
        <v>251851.20699995998</v>
      </c>
      <c r="G155" s="485">
        <v>3.5299999999999997E-3</v>
      </c>
      <c r="H155" s="423">
        <v>168551</v>
      </c>
      <c r="I155" s="439">
        <v>0.18431999999999998</v>
      </c>
      <c r="J155" s="423">
        <v>0</v>
      </c>
      <c r="K155" s="423">
        <v>29862.145807599998</v>
      </c>
      <c r="L155" s="474">
        <v>0.11857058841732986</v>
      </c>
      <c r="M155" s="425">
        <v>164.4469479</v>
      </c>
      <c r="N155" s="441">
        <v>-226.54980159000002</v>
      </c>
    </row>
    <row r="156" spans="1:14" s="185" customFormat="1" ht="15" customHeight="1">
      <c r="A156" s="422"/>
      <c r="B156" s="465" t="s">
        <v>1116</v>
      </c>
      <c r="C156" s="423">
        <v>89510.346066669998</v>
      </c>
      <c r="D156" s="423">
        <v>1060.3301233</v>
      </c>
      <c r="E156" s="439">
        <v>0.79695000000000005</v>
      </c>
      <c r="F156" s="423">
        <v>90355.379147339991</v>
      </c>
      <c r="G156" s="485">
        <v>6.0200000000000002E-3</v>
      </c>
      <c r="H156" s="423">
        <v>75674</v>
      </c>
      <c r="I156" s="439">
        <v>0.17850000000000002</v>
      </c>
      <c r="J156" s="423">
        <v>0</v>
      </c>
      <c r="K156" s="423">
        <v>15192.05310925</v>
      </c>
      <c r="L156" s="474">
        <v>0.1681366760077089</v>
      </c>
      <c r="M156" s="425">
        <v>97.527543040000012</v>
      </c>
      <c r="N156" s="441">
        <v>-171.34652733999999</v>
      </c>
    </row>
    <row r="157" spans="1:14" s="185" customFormat="1" ht="15" customHeight="1">
      <c r="A157" s="422"/>
      <c r="B157" s="465" t="s">
        <v>1117</v>
      </c>
      <c r="C157" s="423">
        <v>77165.617404410004</v>
      </c>
      <c r="D157" s="423">
        <v>1003.12587726</v>
      </c>
      <c r="E157" s="439">
        <v>0.84806000000000004</v>
      </c>
      <c r="F157" s="423">
        <v>78016.331885789987</v>
      </c>
      <c r="G157" s="485">
        <v>1.1770000000000001E-2</v>
      </c>
      <c r="H157" s="423">
        <v>93637</v>
      </c>
      <c r="I157" s="439">
        <v>0.20396</v>
      </c>
      <c r="J157" s="423">
        <v>0</v>
      </c>
      <c r="K157" s="423">
        <v>23373.11099411</v>
      </c>
      <c r="L157" s="474">
        <v>0.29959253952526849</v>
      </c>
      <c r="M157" s="425">
        <v>189.91234100999998</v>
      </c>
      <c r="N157" s="441">
        <v>-267.74439696000002</v>
      </c>
    </row>
    <row r="158" spans="1:14" s="185" customFormat="1" ht="15" customHeight="1">
      <c r="A158" s="422"/>
      <c r="B158" s="424" t="s">
        <v>1118</v>
      </c>
      <c r="C158" s="423">
        <v>68674.919538639995</v>
      </c>
      <c r="D158" s="423">
        <v>841.83721774000003</v>
      </c>
      <c r="E158" s="439">
        <v>0.84711999999999998</v>
      </c>
      <c r="F158" s="423">
        <v>69388.055152529996</v>
      </c>
      <c r="G158" s="485">
        <v>1.068E-2</v>
      </c>
      <c r="H158" s="423">
        <v>82900</v>
      </c>
      <c r="I158" s="439">
        <v>0.20154</v>
      </c>
      <c r="J158" s="423">
        <v>0</v>
      </c>
      <c r="K158" s="423">
        <v>19325.21557375</v>
      </c>
      <c r="L158" s="474">
        <v>0.27850925539372712</v>
      </c>
      <c r="M158" s="425">
        <v>150.37731005000001</v>
      </c>
      <c r="N158" s="441">
        <v>-213.84574028</v>
      </c>
    </row>
    <row r="159" spans="1:14" s="185" customFormat="1" ht="15" customHeight="1">
      <c r="A159" s="422"/>
      <c r="B159" s="424" t="s">
        <v>1119</v>
      </c>
      <c r="C159" s="423">
        <v>8490.6978657700001</v>
      </c>
      <c r="D159" s="423">
        <v>161.28865952000001</v>
      </c>
      <c r="E159" s="439">
        <v>0.85299999999999998</v>
      </c>
      <c r="F159" s="423">
        <v>8628.2767332599997</v>
      </c>
      <c r="G159" s="485">
        <v>2.0569999999999998E-2</v>
      </c>
      <c r="H159" s="423">
        <v>10737</v>
      </c>
      <c r="I159" s="439">
        <v>0.22336999999999999</v>
      </c>
      <c r="J159" s="423">
        <v>0</v>
      </c>
      <c r="K159" s="423">
        <v>4047.8954203600001</v>
      </c>
      <c r="L159" s="474">
        <v>0.46914297553256551</v>
      </c>
      <c r="M159" s="425">
        <v>39.53503096</v>
      </c>
      <c r="N159" s="441">
        <v>-53.898656680000002</v>
      </c>
    </row>
    <row r="160" spans="1:14" s="185" customFormat="1" ht="15" customHeight="1">
      <c r="A160" s="422"/>
      <c r="B160" s="465" t="s">
        <v>1120</v>
      </c>
      <c r="C160" s="423">
        <v>9410.8113006100011</v>
      </c>
      <c r="D160" s="423">
        <v>378.95148611000002</v>
      </c>
      <c r="E160" s="439">
        <v>0.88576999999999995</v>
      </c>
      <c r="F160" s="423">
        <v>9746.4757324699985</v>
      </c>
      <c r="G160" s="485">
        <v>4.5599999999999995E-2</v>
      </c>
      <c r="H160" s="423">
        <v>10510</v>
      </c>
      <c r="I160" s="439">
        <v>0.19320000000000001</v>
      </c>
      <c r="J160" s="423">
        <v>0</v>
      </c>
      <c r="K160" s="423">
        <v>5977.9112494399997</v>
      </c>
      <c r="L160" s="474">
        <v>0.61334080271957425</v>
      </c>
      <c r="M160" s="425">
        <v>83.192098909999999</v>
      </c>
      <c r="N160" s="441">
        <v>-187.05175577</v>
      </c>
    </row>
    <row r="161" spans="1:14" s="185" customFormat="1" ht="15" customHeight="1">
      <c r="A161" s="422"/>
      <c r="B161" s="424" t="s">
        <v>1121</v>
      </c>
      <c r="C161" s="423">
        <v>6171.1860495999999</v>
      </c>
      <c r="D161" s="423">
        <v>293.64253000999997</v>
      </c>
      <c r="E161" s="439">
        <v>0.87677000000000005</v>
      </c>
      <c r="F161" s="423">
        <v>6428.6422257100003</v>
      </c>
      <c r="G161" s="485">
        <v>3.3460000000000004E-2</v>
      </c>
      <c r="H161" s="423">
        <v>7579</v>
      </c>
      <c r="I161" s="439">
        <v>0.20727000000000001</v>
      </c>
      <c r="J161" s="423">
        <v>0</v>
      </c>
      <c r="K161" s="423">
        <v>3729.8118712300002</v>
      </c>
      <c r="L161" s="474">
        <v>0.58018656821706505</v>
      </c>
      <c r="M161" s="425">
        <v>44.949130920000002</v>
      </c>
      <c r="N161" s="441">
        <v>-89.590324370000005</v>
      </c>
    </row>
    <row r="162" spans="1:14" s="185" customFormat="1" ht="15" customHeight="1">
      <c r="A162" s="422"/>
      <c r="B162" s="424" t="s">
        <v>1122</v>
      </c>
      <c r="C162" s="423">
        <v>3239.6252510100003</v>
      </c>
      <c r="D162" s="423">
        <v>85.308956099999989</v>
      </c>
      <c r="E162" s="439">
        <v>0.91676000000000002</v>
      </c>
      <c r="F162" s="423">
        <v>3317.8335067600001</v>
      </c>
      <c r="G162" s="485">
        <v>6.9129999999999997E-2</v>
      </c>
      <c r="H162" s="423">
        <v>2931</v>
      </c>
      <c r="I162" s="439">
        <v>0.16594999999999999</v>
      </c>
      <c r="J162" s="423">
        <v>0</v>
      </c>
      <c r="K162" s="423">
        <v>2248.0993782099999</v>
      </c>
      <c r="L162" s="474">
        <v>0.67758052766347543</v>
      </c>
      <c r="M162" s="425">
        <v>38.242967990000004</v>
      </c>
      <c r="N162" s="441">
        <v>-97.461431400000009</v>
      </c>
    </row>
    <row r="163" spans="1:14" s="185" customFormat="1" ht="15" customHeight="1">
      <c r="A163" s="422"/>
      <c r="B163" s="465" t="s">
        <v>1123</v>
      </c>
      <c r="C163" s="423">
        <v>6706.5662627799993</v>
      </c>
      <c r="D163" s="423">
        <v>84.777500829999994</v>
      </c>
      <c r="E163" s="439">
        <v>0.90495999999999999</v>
      </c>
      <c r="F163" s="423">
        <v>6783.2864278100005</v>
      </c>
      <c r="G163" s="485">
        <v>0.32533999999999996</v>
      </c>
      <c r="H163" s="423">
        <v>7523</v>
      </c>
      <c r="I163" s="439">
        <v>0.21655000000000002</v>
      </c>
      <c r="J163" s="423">
        <v>0</v>
      </c>
      <c r="K163" s="423">
        <v>8144.5677501499995</v>
      </c>
      <c r="L163" s="474">
        <v>1.200681680897189</v>
      </c>
      <c r="M163" s="425">
        <v>500.11704930000002</v>
      </c>
      <c r="N163" s="441">
        <v>-512.87808545999997</v>
      </c>
    </row>
    <row r="164" spans="1:14" s="185" customFormat="1" ht="15" customHeight="1">
      <c r="A164" s="422"/>
      <c r="B164" s="424" t="s">
        <v>1124</v>
      </c>
      <c r="C164" s="423">
        <v>1636.1768284300001</v>
      </c>
      <c r="D164" s="423">
        <v>5.33818825</v>
      </c>
      <c r="E164" s="439">
        <v>0.74946000000000002</v>
      </c>
      <c r="F164" s="423">
        <v>1640.1776046700002</v>
      </c>
      <c r="G164" s="485">
        <v>0.14821999999999999</v>
      </c>
      <c r="H164" s="423">
        <v>1356</v>
      </c>
      <c r="I164" s="439">
        <v>0.19088000000000002</v>
      </c>
      <c r="J164" s="423">
        <v>0</v>
      </c>
      <c r="K164" s="423">
        <v>1717.56816579</v>
      </c>
      <c r="L164" s="474">
        <v>1.0471842566924761</v>
      </c>
      <c r="M164" s="425">
        <v>46.475182520000004</v>
      </c>
      <c r="N164" s="441">
        <v>-64.979795760000002</v>
      </c>
    </row>
    <row r="165" spans="1:14" s="185" customFormat="1" ht="15" customHeight="1">
      <c r="A165" s="422"/>
      <c r="B165" s="424" t="s">
        <v>1125</v>
      </c>
      <c r="C165" s="423">
        <v>1828.7530758099999</v>
      </c>
      <c r="D165" s="423">
        <v>75.442004080000004</v>
      </c>
      <c r="E165" s="439">
        <v>0.92076000000000002</v>
      </c>
      <c r="F165" s="423">
        <v>1898.2168405999998</v>
      </c>
      <c r="G165" s="485">
        <v>0.24660000000000001</v>
      </c>
      <c r="H165" s="423">
        <v>2374</v>
      </c>
      <c r="I165" s="439">
        <v>0.21031</v>
      </c>
      <c r="J165" s="423">
        <v>0</v>
      </c>
      <c r="K165" s="423">
        <v>2451.8651194099998</v>
      </c>
      <c r="L165" s="474">
        <v>1.2916675624029337</v>
      </c>
      <c r="M165" s="425">
        <v>98.408263129999995</v>
      </c>
      <c r="N165" s="441">
        <v>-243.65674699000002</v>
      </c>
    </row>
    <row r="166" spans="1:14" s="185" customFormat="1" ht="15" customHeight="1">
      <c r="A166" s="422"/>
      <c r="B166" s="424" t="s">
        <v>1126</v>
      </c>
      <c r="C166" s="423">
        <v>3241.6363585399999</v>
      </c>
      <c r="D166" s="423">
        <v>3.9973084999999999</v>
      </c>
      <c r="E166" s="439">
        <v>0.81445000000000001</v>
      </c>
      <c r="F166" s="423">
        <v>3244.8919825399998</v>
      </c>
      <c r="G166" s="485">
        <v>0.46094000000000002</v>
      </c>
      <c r="H166" s="423">
        <v>3793</v>
      </c>
      <c r="I166" s="439">
        <v>0.23318000000000003</v>
      </c>
      <c r="J166" s="423">
        <v>0</v>
      </c>
      <c r="K166" s="423">
        <v>3975.1344649499997</v>
      </c>
      <c r="L166" s="474">
        <v>1.2250436952414019</v>
      </c>
      <c r="M166" s="425">
        <v>355.23360364999996</v>
      </c>
      <c r="N166" s="441">
        <v>-204.24154271</v>
      </c>
    </row>
    <row r="167" spans="1:14" s="185" customFormat="1" ht="15" customHeight="1">
      <c r="A167" s="459"/>
      <c r="B167" s="460" t="s">
        <v>1127</v>
      </c>
      <c r="C167" s="461">
        <v>6449.1608217399998</v>
      </c>
      <c r="D167" s="461">
        <v>143.58833991999998</v>
      </c>
      <c r="E167" s="462">
        <v>0.98677999999999999</v>
      </c>
      <c r="F167" s="461">
        <v>6590.8513661000006</v>
      </c>
      <c r="G167" s="486">
        <v>1</v>
      </c>
      <c r="H167" s="461">
        <v>5621</v>
      </c>
      <c r="I167" s="462">
        <v>0.18378</v>
      </c>
      <c r="J167" s="461">
        <v>0</v>
      </c>
      <c r="K167" s="461">
        <v>7208.1420886599999</v>
      </c>
      <c r="L167" s="475">
        <v>1.0936587230194614</v>
      </c>
      <c r="M167" s="463">
        <v>811.40336494000007</v>
      </c>
      <c r="N167" s="464">
        <v>-811.40336494000007</v>
      </c>
    </row>
    <row r="168" spans="1:14" s="185" customFormat="1" ht="15" customHeight="1">
      <c r="A168" s="448"/>
      <c r="B168" s="448" t="s">
        <v>1128</v>
      </c>
      <c r="C168" s="449">
        <v>1142222.2999630698</v>
      </c>
      <c r="D168" s="449">
        <v>11911.994226069997</v>
      </c>
      <c r="E168" s="450">
        <v>0.85841916524287554</v>
      </c>
      <c r="F168" s="449">
        <v>1152440.6142204595</v>
      </c>
      <c r="G168" s="487">
        <v>1.3849740196226911E-2</v>
      </c>
      <c r="H168" s="449">
        <v>845401</v>
      </c>
      <c r="I168" s="450">
        <v>0.17064288950669207</v>
      </c>
      <c r="J168" s="449">
        <v>0</v>
      </c>
      <c r="K168" s="449">
        <v>156394.11397152004</v>
      </c>
      <c r="L168" s="476">
        <v>0.13570687464647282</v>
      </c>
      <c r="M168" s="449">
        <v>2745.9237785300002</v>
      </c>
      <c r="N168" s="449">
        <v>-3664.4461692799996</v>
      </c>
    </row>
    <row r="169" spans="1:14" s="185" customFormat="1" ht="15" customHeight="1">
      <c r="A169" s="746"/>
      <c r="B169" s="746"/>
      <c r="C169" s="746"/>
      <c r="D169" s="746"/>
      <c r="E169" s="57"/>
      <c r="F169" s="746"/>
      <c r="G169" s="57"/>
      <c r="H169" s="746"/>
      <c r="I169" s="57"/>
      <c r="J169" s="746"/>
      <c r="K169" s="746"/>
      <c r="L169" s="57"/>
      <c r="M169" s="746"/>
      <c r="N169" s="746"/>
    </row>
    <row r="170" spans="1:14" s="185" customFormat="1" ht="15" customHeight="1">
      <c r="A170" s="746"/>
      <c r="B170" s="746"/>
      <c r="C170" s="746"/>
      <c r="D170" s="746"/>
      <c r="E170" s="57"/>
      <c r="F170" s="746"/>
      <c r="G170" s="57"/>
      <c r="H170" s="746"/>
      <c r="I170" s="57"/>
      <c r="J170" s="746"/>
      <c r="K170" s="746"/>
      <c r="L170" s="57"/>
      <c r="M170" s="746"/>
      <c r="N170" s="746"/>
    </row>
    <row r="171" spans="1:14" s="185" customFormat="1" ht="15" customHeight="1">
      <c r="A171" s="436" t="s">
        <v>1612</v>
      </c>
      <c r="B171" s="1081" t="s">
        <v>456</v>
      </c>
      <c r="C171" s="1081" t="s">
        <v>1102</v>
      </c>
      <c r="D171" s="1081" t="s">
        <v>1103</v>
      </c>
      <c r="E171" s="1081" t="s">
        <v>1104</v>
      </c>
      <c r="F171" s="1081" t="s">
        <v>1105</v>
      </c>
      <c r="G171" s="1081" t="s">
        <v>806</v>
      </c>
      <c r="H171" s="1081" t="s">
        <v>129</v>
      </c>
      <c r="I171" s="1081" t="s">
        <v>807</v>
      </c>
      <c r="J171" s="1081" t="s">
        <v>1106</v>
      </c>
      <c r="K171" s="1081" t="s">
        <v>1107</v>
      </c>
      <c r="L171" s="1081" t="s">
        <v>1108</v>
      </c>
      <c r="M171" s="1081" t="s">
        <v>928</v>
      </c>
      <c r="N171" s="1081" t="s">
        <v>1109</v>
      </c>
    </row>
    <row r="172" spans="1:14" s="185" customFormat="1" ht="15" customHeight="1">
      <c r="A172" s="477" t="s">
        <v>224</v>
      </c>
      <c r="B172" s="1082"/>
      <c r="C172" s="1082"/>
      <c r="D172" s="1082"/>
      <c r="E172" s="1082"/>
      <c r="F172" s="1082"/>
      <c r="G172" s="1082"/>
      <c r="H172" s="1082"/>
      <c r="I172" s="1082"/>
      <c r="J172" s="1082"/>
      <c r="K172" s="1082"/>
      <c r="L172" s="1082"/>
      <c r="M172" s="1082"/>
      <c r="N172" s="1082"/>
    </row>
    <row r="173" spans="1:14" s="185" customFormat="1" ht="15" customHeight="1">
      <c r="A173" s="437" t="s">
        <v>1006</v>
      </c>
      <c r="B173" s="427" t="s">
        <v>261</v>
      </c>
      <c r="C173" s="427" t="s">
        <v>262</v>
      </c>
      <c r="D173" s="427" t="s">
        <v>263</v>
      </c>
      <c r="E173" s="427" t="s">
        <v>264</v>
      </c>
      <c r="F173" s="427" t="s">
        <v>265</v>
      </c>
      <c r="G173" s="427" t="s">
        <v>266</v>
      </c>
      <c r="H173" s="427" t="s">
        <v>267</v>
      </c>
      <c r="I173" s="427" t="s">
        <v>268</v>
      </c>
      <c r="J173" s="427" t="s">
        <v>269</v>
      </c>
      <c r="K173" s="427" t="s">
        <v>270</v>
      </c>
      <c r="L173" s="427" t="s">
        <v>271</v>
      </c>
      <c r="M173" s="427" t="s">
        <v>272</v>
      </c>
      <c r="N173" s="427" t="s">
        <v>336</v>
      </c>
    </row>
    <row r="174" spans="1:14" s="185" customFormat="1" ht="15" customHeight="1">
      <c r="A174" s="419" t="s">
        <v>244</v>
      </c>
      <c r="B174" s="420"/>
      <c r="C174" s="421"/>
      <c r="D174" s="421"/>
      <c r="E174" s="421"/>
      <c r="F174" s="421"/>
      <c r="G174" s="421"/>
      <c r="H174" s="421"/>
      <c r="I174" s="421"/>
      <c r="J174" s="421"/>
      <c r="K174" s="421"/>
      <c r="L174" s="421"/>
      <c r="M174" s="421"/>
      <c r="N174" s="421"/>
    </row>
    <row r="175" spans="1:14" s="185" customFormat="1" ht="15" customHeight="1">
      <c r="A175" s="422"/>
      <c r="B175" s="465" t="s">
        <v>1111</v>
      </c>
      <c r="C175" s="423">
        <v>195468.29395164002</v>
      </c>
      <c r="D175" s="423">
        <v>2405.8936069699998</v>
      </c>
      <c r="E175" s="439">
        <v>0.85516999999999999</v>
      </c>
      <c r="F175" s="423">
        <v>197525.73777748999</v>
      </c>
      <c r="G175" s="485">
        <v>1.0399999999999999E-3</v>
      </c>
      <c r="H175" s="423">
        <v>126591</v>
      </c>
      <c r="I175" s="439">
        <v>0.14949000000000001</v>
      </c>
      <c r="J175" s="423">
        <v>0</v>
      </c>
      <c r="K175" s="423">
        <v>7634.8968955399996</v>
      </c>
      <c r="L175" s="474">
        <v>3.8652668667111145E-2</v>
      </c>
      <c r="M175" s="423">
        <v>30.95947378</v>
      </c>
      <c r="N175" s="441">
        <v>-213.03202535</v>
      </c>
    </row>
    <row r="176" spans="1:14" s="185" customFormat="1" ht="15" customHeight="1">
      <c r="A176" s="422"/>
      <c r="B176" s="424" t="s">
        <v>1112</v>
      </c>
      <c r="C176" s="423">
        <v>92931.904159550002</v>
      </c>
      <c r="D176" s="423">
        <v>892.87242922999997</v>
      </c>
      <c r="E176" s="439">
        <v>0.85374000000000005</v>
      </c>
      <c r="F176" s="423">
        <v>93694.186586850003</v>
      </c>
      <c r="G176" s="485">
        <v>7.6999999999999996E-4</v>
      </c>
      <c r="H176" s="423">
        <v>64177</v>
      </c>
      <c r="I176" s="439">
        <v>0.14763000000000001</v>
      </c>
      <c r="J176" s="423">
        <v>0</v>
      </c>
      <c r="K176" s="423">
        <v>2825.3593711200001</v>
      </c>
      <c r="L176" s="474">
        <v>3.0155119266668994E-2</v>
      </c>
      <c r="M176" s="425">
        <v>10.622937449999998</v>
      </c>
      <c r="N176" s="441">
        <v>-96.863785620000002</v>
      </c>
    </row>
    <row r="177" spans="1:14" s="185" customFormat="1" ht="15" customHeight="1">
      <c r="A177" s="422"/>
      <c r="B177" s="424" t="s">
        <v>1113</v>
      </c>
      <c r="C177" s="423">
        <v>102536.38979208999</v>
      </c>
      <c r="D177" s="423">
        <v>1513.02117774</v>
      </c>
      <c r="E177" s="439">
        <v>0.85601000000000005</v>
      </c>
      <c r="F177" s="423">
        <v>103831.55119064001</v>
      </c>
      <c r="G177" s="485">
        <v>1.2900000000000001E-3</v>
      </c>
      <c r="H177" s="423">
        <v>62414</v>
      </c>
      <c r="I177" s="439">
        <v>0.15117</v>
      </c>
      <c r="J177" s="423">
        <v>0</v>
      </c>
      <c r="K177" s="423">
        <v>4809.5375244200004</v>
      </c>
      <c r="L177" s="474">
        <v>4.6320578564693161E-2</v>
      </c>
      <c r="M177" s="425">
        <v>20.336536329999998</v>
      </c>
      <c r="N177" s="441">
        <v>-116.16823973000001</v>
      </c>
    </row>
    <row r="178" spans="1:14" s="185" customFormat="1" ht="15" customHeight="1">
      <c r="A178" s="422"/>
      <c r="B178" s="465" t="s">
        <v>1114</v>
      </c>
      <c r="C178" s="423">
        <v>160745.13338702999</v>
      </c>
      <c r="D178" s="423">
        <v>1647.5904130399999</v>
      </c>
      <c r="E178" s="439">
        <v>0.86739999999999995</v>
      </c>
      <c r="F178" s="423">
        <v>162174.25061058</v>
      </c>
      <c r="G178" s="485">
        <v>1.97E-3</v>
      </c>
      <c r="H178" s="423">
        <v>100261</v>
      </c>
      <c r="I178" s="439">
        <v>0.16889999999999999</v>
      </c>
      <c r="J178" s="423">
        <v>0</v>
      </c>
      <c r="K178" s="423">
        <v>11545.80132952</v>
      </c>
      <c r="L178" s="474">
        <v>7.1193801026059864E-2</v>
      </c>
      <c r="M178" s="425">
        <v>54.281795899999999</v>
      </c>
      <c r="N178" s="441">
        <v>-176.26787846000002</v>
      </c>
    </row>
    <row r="179" spans="1:14" s="185" customFormat="1" ht="15" customHeight="1">
      <c r="A179" s="422"/>
      <c r="B179" s="465" t="s">
        <v>1115</v>
      </c>
      <c r="C179" s="423">
        <v>238960.77335732998</v>
      </c>
      <c r="D179" s="423">
        <v>1699.6856759899999</v>
      </c>
      <c r="E179" s="439">
        <v>0.89720999999999995</v>
      </c>
      <c r="F179" s="423">
        <v>240485.75050560001</v>
      </c>
      <c r="G179" s="485">
        <v>3.5299999999999997E-3</v>
      </c>
      <c r="H179" s="423">
        <v>167490</v>
      </c>
      <c r="I179" s="439">
        <v>0.18169000000000002</v>
      </c>
      <c r="J179" s="423">
        <v>0</v>
      </c>
      <c r="K179" s="423">
        <v>28135.277644650003</v>
      </c>
      <c r="L179" s="474">
        <v>0.11699353323636877</v>
      </c>
      <c r="M179" s="425">
        <v>155.00208247</v>
      </c>
      <c r="N179" s="441">
        <v>-277.50475720999998</v>
      </c>
    </row>
    <row r="180" spans="1:14" s="185" customFormat="1" ht="15" customHeight="1">
      <c r="A180" s="422"/>
      <c r="B180" s="465" t="s">
        <v>1116</v>
      </c>
      <c r="C180" s="423">
        <v>86690.801110860004</v>
      </c>
      <c r="D180" s="423">
        <v>1072.4082939899999</v>
      </c>
      <c r="E180" s="439">
        <v>0.79547999999999996</v>
      </c>
      <c r="F180" s="423">
        <v>87543.882447479991</v>
      </c>
      <c r="G180" s="485">
        <v>6.0299999999999998E-3</v>
      </c>
      <c r="H180" s="423">
        <v>76108</v>
      </c>
      <c r="I180" s="439">
        <v>0.17608000000000001</v>
      </c>
      <c r="J180" s="423">
        <v>0</v>
      </c>
      <c r="K180" s="423">
        <v>14523.52538986</v>
      </c>
      <c r="L180" s="474">
        <v>0.16589994621923546</v>
      </c>
      <c r="M180" s="425">
        <v>93.242996950000006</v>
      </c>
      <c r="N180" s="441">
        <v>-212.97819809000001</v>
      </c>
    </row>
    <row r="181" spans="1:14" s="185" customFormat="1" ht="15" customHeight="1">
      <c r="A181" s="422"/>
      <c r="B181" s="465" t="s">
        <v>1117</v>
      </c>
      <c r="C181" s="423">
        <v>75659.708921529993</v>
      </c>
      <c r="D181" s="423">
        <v>1129.64455903</v>
      </c>
      <c r="E181" s="439">
        <v>0.85555999999999999</v>
      </c>
      <c r="F181" s="423">
        <v>76626.190272720007</v>
      </c>
      <c r="G181" s="485">
        <v>1.1779999999999999E-2</v>
      </c>
      <c r="H181" s="423">
        <v>95328</v>
      </c>
      <c r="I181" s="439">
        <v>0.20079</v>
      </c>
      <c r="J181" s="423">
        <v>0</v>
      </c>
      <c r="K181" s="423">
        <v>22633.71128304</v>
      </c>
      <c r="L181" s="474">
        <v>0.2953782669148034</v>
      </c>
      <c r="M181" s="425">
        <v>184.06551868</v>
      </c>
      <c r="N181" s="441">
        <v>-307.77887301999999</v>
      </c>
    </row>
    <row r="182" spans="1:14" s="185" customFormat="1" ht="15" customHeight="1">
      <c r="A182" s="422"/>
      <c r="B182" s="424" t="s">
        <v>1118</v>
      </c>
      <c r="C182" s="423">
        <v>67222.361668969999</v>
      </c>
      <c r="D182" s="423">
        <v>946.71196526999995</v>
      </c>
      <c r="E182" s="439">
        <v>0.85111000000000003</v>
      </c>
      <c r="F182" s="423">
        <v>68028.117299129997</v>
      </c>
      <c r="G182" s="485">
        <v>1.068E-2</v>
      </c>
      <c r="H182" s="423">
        <v>84336</v>
      </c>
      <c r="I182" s="439">
        <v>0.19832</v>
      </c>
      <c r="J182" s="423">
        <v>0</v>
      </c>
      <c r="K182" s="423">
        <v>18658.104848610001</v>
      </c>
      <c r="L182" s="474">
        <v>0.27427048681308452</v>
      </c>
      <c r="M182" s="425">
        <v>145.26437100999999</v>
      </c>
      <c r="N182" s="441">
        <v>-250.62648313999998</v>
      </c>
    </row>
    <row r="183" spans="1:14" s="185" customFormat="1" ht="15" customHeight="1">
      <c r="A183" s="422"/>
      <c r="B183" s="424" t="s">
        <v>1119</v>
      </c>
      <c r="C183" s="423">
        <v>8437.3472525600009</v>
      </c>
      <c r="D183" s="423">
        <v>182.93259376</v>
      </c>
      <c r="E183" s="439">
        <v>0.87861</v>
      </c>
      <c r="F183" s="423">
        <v>8598.0729735900004</v>
      </c>
      <c r="G183" s="485">
        <v>2.0470000000000002E-2</v>
      </c>
      <c r="H183" s="423">
        <v>10992</v>
      </c>
      <c r="I183" s="439">
        <v>0.22039</v>
      </c>
      <c r="J183" s="423">
        <v>0</v>
      </c>
      <c r="K183" s="423">
        <v>3975.6064344299998</v>
      </c>
      <c r="L183" s="474">
        <v>0.46238342552355</v>
      </c>
      <c r="M183" s="425">
        <v>38.801147669999999</v>
      </c>
      <c r="N183" s="441">
        <v>-57.152389880000001</v>
      </c>
    </row>
    <row r="184" spans="1:14" s="185" customFormat="1" ht="15" customHeight="1">
      <c r="A184" s="422"/>
      <c r="B184" s="465" t="s">
        <v>1120</v>
      </c>
      <c r="C184" s="423">
        <v>9450.0814940599994</v>
      </c>
      <c r="D184" s="423">
        <v>393.59708130000001</v>
      </c>
      <c r="E184" s="439">
        <v>0.90610999999999997</v>
      </c>
      <c r="F184" s="423">
        <v>9806.7229656700001</v>
      </c>
      <c r="G184" s="485">
        <v>4.6189999999999995E-2</v>
      </c>
      <c r="H184" s="423">
        <v>10986</v>
      </c>
      <c r="I184" s="439">
        <v>0.19780999999999999</v>
      </c>
      <c r="J184" s="423">
        <v>0</v>
      </c>
      <c r="K184" s="423">
        <v>6209.1618535699999</v>
      </c>
      <c r="L184" s="474">
        <v>0.63315359017545036</v>
      </c>
      <c r="M184" s="425">
        <v>87.222651780000007</v>
      </c>
      <c r="N184" s="441">
        <v>-193.79570137000002</v>
      </c>
    </row>
    <row r="185" spans="1:14" s="185" customFormat="1" ht="15" customHeight="1">
      <c r="A185" s="422"/>
      <c r="B185" s="424" t="s">
        <v>1121</v>
      </c>
      <c r="C185" s="423">
        <v>6122.0317087399999</v>
      </c>
      <c r="D185" s="423">
        <v>263.22761958000001</v>
      </c>
      <c r="E185" s="439">
        <v>0.89288999999999996</v>
      </c>
      <c r="F185" s="423">
        <v>6357.0643332099999</v>
      </c>
      <c r="G185" s="485">
        <v>3.3439999999999998E-2</v>
      </c>
      <c r="H185" s="423">
        <v>7425</v>
      </c>
      <c r="I185" s="439">
        <v>0.20968000000000001</v>
      </c>
      <c r="J185" s="423">
        <v>0</v>
      </c>
      <c r="K185" s="423">
        <v>3723.7139845900001</v>
      </c>
      <c r="L185" s="474">
        <v>0.58575999697484749</v>
      </c>
      <c r="M185" s="425">
        <v>44.746352569999999</v>
      </c>
      <c r="N185" s="441">
        <v>-88.151348749999997</v>
      </c>
    </row>
    <row r="186" spans="1:14" s="185" customFormat="1" ht="15" customHeight="1">
      <c r="A186" s="422"/>
      <c r="B186" s="424" t="s">
        <v>1122</v>
      </c>
      <c r="C186" s="423">
        <v>3328.04978532</v>
      </c>
      <c r="D186" s="423">
        <v>130.36946172</v>
      </c>
      <c r="E186" s="439">
        <v>0.93279999999999996</v>
      </c>
      <c r="F186" s="423">
        <v>3449.6586324600003</v>
      </c>
      <c r="G186" s="485">
        <v>6.9669999999999996E-2</v>
      </c>
      <c r="H186" s="423">
        <v>3561</v>
      </c>
      <c r="I186" s="439">
        <v>0.17593</v>
      </c>
      <c r="J186" s="423">
        <v>0</v>
      </c>
      <c r="K186" s="423">
        <v>2485.4478689799998</v>
      </c>
      <c r="L186" s="474">
        <v>0.72049096266884582</v>
      </c>
      <c r="M186" s="425">
        <v>42.476299210000001</v>
      </c>
      <c r="N186" s="441">
        <v>-105.64435262000001</v>
      </c>
    </row>
    <row r="187" spans="1:14" s="185" customFormat="1" ht="15" customHeight="1">
      <c r="A187" s="422"/>
      <c r="B187" s="465" t="s">
        <v>1123</v>
      </c>
      <c r="C187" s="423">
        <v>4231.9914471700004</v>
      </c>
      <c r="D187" s="423">
        <v>139.66555980999999</v>
      </c>
      <c r="E187" s="439">
        <v>0.93393999999999999</v>
      </c>
      <c r="F187" s="423">
        <v>4362.43138464</v>
      </c>
      <c r="G187" s="485">
        <v>0.24783999999999998</v>
      </c>
      <c r="H187" s="423">
        <v>5188</v>
      </c>
      <c r="I187" s="439">
        <v>0.2084</v>
      </c>
      <c r="J187" s="423">
        <v>0</v>
      </c>
      <c r="K187" s="423">
        <v>5105.1063263699998</v>
      </c>
      <c r="L187" s="474">
        <v>1.1702433519859905</v>
      </c>
      <c r="M187" s="425">
        <v>229.73183659</v>
      </c>
      <c r="N187" s="441">
        <v>-362.35229122000004</v>
      </c>
    </row>
    <row r="188" spans="1:14" s="185" customFormat="1" ht="15" customHeight="1">
      <c r="A188" s="422"/>
      <c r="B188" s="424" t="s">
        <v>1124</v>
      </c>
      <c r="C188" s="423">
        <v>1895.0944398399999</v>
      </c>
      <c r="D188" s="423">
        <v>62.031395320000001</v>
      </c>
      <c r="E188" s="439">
        <v>0.90478999999999998</v>
      </c>
      <c r="F188" s="423">
        <v>1951.2195397</v>
      </c>
      <c r="G188" s="485">
        <v>0.14797000000000002</v>
      </c>
      <c r="H188" s="423">
        <v>2176</v>
      </c>
      <c r="I188" s="439">
        <v>0.20426</v>
      </c>
      <c r="J188" s="423">
        <v>0</v>
      </c>
      <c r="K188" s="423">
        <v>2183.0961164299997</v>
      </c>
      <c r="L188" s="474">
        <v>1.1188367438989724</v>
      </c>
      <c r="M188" s="425">
        <v>58.790499909999994</v>
      </c>
      <c r="N188" s="441">
        <v>-77.318802030000001</v>
      </c>
    </row>
    <row r="189" spans="1:14" s="185" customFormat="1" ht="15" customHeight="1">
      <c r="A189" s="422"/>
      <c r="B189" s="424" t="s">
        <v>1125</v>
      </c>
      <c r="C189" s="423">
        <v>1771.19414205</v>
      </c>
      <c r="D189" s="423">
        <v>73.994808379999995</v>
      </c>
      <c r="E189" s="439">
        <v>0.96226999999999996</v>
      </c>
      <c r="F189" s="423">
        <v>1842.39743808</v>
      </c>
      <c r="G189" s="485">
        <v>0.24623</v>
      </c>
      <c r="H189" s="423">
        <v>2392</v>
      </c>
      <c r="I189" s="439">
        <v>0.20635000000000001</v>
      </c>
      <c r="J189" s="423">
        <v>0</v>
      </c>
      <c r="K189" s="423">
        <v>2334.1592043299997</v>
      </c>
      <c r="L189" s="474">
        <v>1.2669140523569522</v>
      </c>
      <c r="M189" s="425">
        <v>93.491849340000002</v>
      </c>
      <c r="N189" s="441">
        <v>-232.90669807</v>
      </c>
    </row>
    <row r="190" spans="1:14" s="185" customFormat="1" ht="15" customHeight="1">
      <c r="A190" s="422"/>
      <c r="B190" s="424" t="s">
        <v>1126</v>
      </c>
      <c r="C190" s="423">
        <v>565.70286527999997</v>
      </c>
      <c r="D190" s="423">
        <v>3.63935611</v>
      </c>
      <c r="E190" s="439">
        <v>0.85497000000000001</v>
      </c>
      <c r="F190" s="423">
        <v>568.81440685999996</v>
      </c>
      <c r="G190" s="485">
        <v>0.59567000000000003</v>
      </c>
      <c r="H190" s="423">
        <v>620</v>
      </c>
      <c r="I190" s="439">
        <v>0.22922000000000001</v>
      </c>
      <c r="J190" s="423">
        <v>0</v>
      </c>
      <c r="K190" s="423">
        <v>587.85100561000002</v>
      </c>
      <c r="L190" s="474">
        <v>1.0334671529420061</v>
      </c>
      <c r="M190" s="425">
        <v>77.449487340000005</v>
      </c>
      <c r="N190" s="441">
        <v>-52.12679112</v>
      </c>
    </row>
    <row r="191" spans="1:14" s="185" customFormat="1" ht="15" customHeight="1">
      <c r="A191" s="459"/>
      <c r="B191" s="460" t="s">
        <v>1127</v>
      </c>
      <c r="C191" s="461">
        <v>6295.6758210200005</v>
      </c>
      <c r="D191" s="461">
        <v>129.41946733</v>
      </c>
      <c r="E191" s="462">
        <v>0.98848000000000003</v>
      </c>
      <c r="F191" s="461">
        <v>6423.6038595600003</v>
      </c>
      <c r="G191" s="486">
        <v>1</v>
      </c>
      <c r="H191" s="461">
        <v>5531</v>
      </c>
      <c r="I191" s="462">
        <v>0.18126999999999999</v>
      </c>
      <c r="J191" s="461">
        <v>0</v>
      </c>
      <c r="K191" s="461">
        <v>6247.3605572899996</v>
      </c>
      <c r="L191" s="475">
        <v>0.97256317386264335</v>
      </c>
      <c r="M191" s="463">
        <v>853.78206835000003</v>
      </c>
      <c r="N191" s="464">
        <v>-853.78206835000003</v>
      </c>
    </row>
    <row r="192" spans="1:14" s="185" customFormat="1" ht="15" customHeight="1">
      <c r="A192" s="448"/>
      <c r="B192" s="448" t="s">
        <v>1128</v>
      </c>
      <c r="C192" s="449">
        <v>1062312.5353050397</v>
      </c>
      <c r="D192" s="449">
        <v>12686.705464570003</v>
      </c>
      <c r="E192" s="450">
        <v>0.86381415403854978</v>
      </c>
      <c r="F192" s="449">
        <v>1073269.6522242601</v>
      </c>
      <c r="G192" s="487">
        <v>1.2489760990111119E-2</v>
      </c>
      <c r="H192" s="449">
        <v>825576</v>
      </c>
      <c r="I192" s="450">
        <v>0.17068463077905352</v>
      </c>
      <c r="J192" s="449">
        <v>0</v>
      </c>
      <c r="K192" s="449">
        <v>143617.71763835999</v>
      </c>
      <c r="L192" s="476">
        <v>0.13381326616356334</v>
      </c>
      <c r="M192" s="449">
        <v>2220.2679053299998</v>
      </c>
      <c r="N192" s="449">
        <v>-3674.4506840299996</v>
      </c>
    </row>
    <row r="193" spans="1:21" s="185" customFormat="1" ht="15" customHeight="1">
      <c r="A193" s="746"/>
      <c r="B193" s="746"/>
      <c r="C193" s="746"/>
      <c r="D193" s="746"/>
      <c r="E193" s="57"/>
      <c r="F193" s="746"/>
      <c r="G193" s="57"/>
      <c r="H193" s="746"/>
      <c r="I193" s="57"/>
      <c r="J193" s="746"/>
      <c r="K193" s="746"/>
      <c r="L193" s="57"/>
      <c r="M193" s="746"/>
      <c r="N193" s="746"/>
    </row>
    <row r="194" spans="1:21" ht="15" customHeight="1">
      <c r="A194" s="418"/>
      <c r="B194"/>
      <c r="C194"/>
      <c r="D194"/>
      <c r="E194"/>
      <c r="F194"/>
      <c r="G194"/>
      <c r="H194"/>
      <c r="I194"/>
      <c r="J194"/>
      <c r="K194"/>
      <c r="L194"/>
      <c r="M194"/>
      <c r="N194"/>
    </row>
    <row r="195" spans="1:21" ht="15" customHeight="1">
      <c r="A195" s="436" t="s">
        <v>1625</v>
      </c>
      <c r="B195" s="1081" t="s">
        <v>456</v>
      </c>
      <c r="C195" s="1081" t="s">
        <v>1102</v>
      </c>
      <c r="D195" s="1081" t="s">
        <v>1103</v>
      </c>
      <c r="E195" s="1081" t="s">
        <v>1104</v>
      </c>
      <c r="F195" s="1081" t="s">
        <v>1105</v>
      </c>
      <c r="G195" s="1081" t="s">
        <v>806</v>
      </c>
      <c r="H195" s="1081" t="s">
        <v>129</v>
      </c>
      <c r="I195" s="1081" t="s">
        <v>807</v>
      </c>
      <c r="J195" s="1081" t="s">
        <v>1106</v>
      </c>
      <c r="K195" s="1081" t="s">
        <v>1107</v>
      </c>
      <c r="L195" s="1081" t="s">
        <v>1108</v>
      </c>
      <c r="M195" s="1081" t="s">
        <v>928</v>
      </c>
      <c r="N195" s="1081" t="s">
        <v>1109</v>
      </c>
      <c r="O195" s="746" t="s">
        <v>78</v>
      </c>
      <c r="U195" s="746" t="s">
        <v>78</v>
      </c>
    </row>
    <row r="196" spans="1:21" ht="15" customHeight="1">
      <c r="A196" s="477" t="s">
        <v>224</v>
      </c>
      <c r="B196" s="1082"/>
      <c r="C196" s="1082"/>
      <c r="D196" s="1082"/>
      <c r="E196" s="1082"/>
      <c r="F196" s="1082"/>
      <c r="G196" s="1082"/>
      <c r="H196" s="1082"/>
      <c r="I196" s="1082"/>
      <c r="J196" s="1082"/>
      <c r="K196" s="1082"/>
      <c r="L196" s="1082"/>
      <c r="M196" s="1082"/>
      <c r="N196" s="1082"/>
    </row>
    <row r="197" spans="1:21" s="185" customFormat="1" ht="15" customHeight="1">
      <c r="A197" s="437" t="s">
        <v>1006</v>
      </c>
      <c r="B197" s="427" t="s">
        <v>261</v>
      </c>
      <c r="C197" s="427" t="s">
        <v>262</v>
      </c>
      <c r="D197" s="427" t="s">
        <v>263</v>
      </c>
      <c r="E197" s="427" t="s">
        <v>264</v>
      </c>
      <c r="F197" s="427" t="s">
        <v>265</v>
      </c>
      <c r="G197" s="427" t="s">
        <v>266</v>
      </c>
      <c r="H197" s="427" t="s">
        <v>267</v>
      </c>
      <c r="I197" s="427" t="s">
        <v>268</v>
      </c>
      <c r="J197" s="427" t="s">
        <v>269</v>
      </c>
      <c r="K197" s="427" t="s">
        <v>270</v>
      </c>
      <c r="L197" s="427" t="s">
        <v>271</v>
      </c>
      <c r="M197" s="427" t="s">
        <v>272</v>
      </c>
      <c r="N197" s="427" t="s">
        <v>336</v>
      </c>
    </row>
    <row r="198" spans="1:21" s="185" customFormat="1" ht="15" customHeight="1">
      <c r="A198" s="419" t="s">
        <v>1130</v>
      </c>
      <c r="B198" s="420"/>
      <c r="C198" s="421"/>
      <c r="D198" s="421"/>
      <c r="E198" s="421"/>
      <c r="F198" s="421"/>
      <c r="G198" s="421"/>
      <c r="H198" s="421"/>
      <c r="I198" s="421"/>
      <c r="J198" s="421"/>
      <c r="K198" s="421"/>
      <c r="L198" s="421"/>
      <c r="M198" s="421"/>
      <c r="N198" s="421"/>
    </row>
    <row r="199" spans="1:21" s="185" customFormat="1" ht="15" customHeight="1">
      <c r="A199" s="422"/>
      <c r="B199" s="465" t="s">
        <v>1111</v>
      </c>
      <c r="C199" s="423">
        <v>624.91393926000001</v>
      </c>
      <c r="D199" s="423">
        <v>3298.9792585999999</v>
      </c>
      <c r="E199" s="439">
        <v>0.52988999999999997</v>
      </c>
      <c r="F199" s="423">
        <v>2373.0079333600002</v>
      </c>
      <c r="G199" s="485">
        <v>1.07E-3</v>
      </c>
      <c r="H199" s="423">
        <v>65818</v>
      </c>
      <c r="I199" s="439">
        <v>0.50141999999999998</v>
      </c>
      <c r="J199" s="423">
        <v>0</v>
      </c>
      <c r="K199" s="423">
        <v>324.63961649000004</v>
      </c>
      <c r="L199" s="474">
        <v>0.13680511216426269</v>
      </c>
      <c r="M199" s="423">
        <v>1.2633410700000001</v>
      </c>
      <c r="N199" s="441">
        <v>-12.628030470000001</v>
      </c>
    </row>
    <row r="200" spans="1:21" s="185" customFormat="1" ht="15" customHeight="1">
      <c r="A200" s="422"/>
      <c r="B200" s="424" t="s">
        <v>1112</v>
      </c>
      <c r="C200" s="423">
        <v>239.98019697999999</v>
      </c>
      <c r="D200" s="423">
        <v>1536.2834745599998</v>
      </c>
      <c r="E200" s="439">
        <v>0.48088999999999998</v>
      </c>
      <c r="F200" s="423">
        <v>978.76817226000003</v>
      </c>
      <c r="G200" s="485">
        <v>8.3000000000000001E-4</v>
      </c>
      <c r="H200" s="423">
        <v>28102</v>
      </c>
      <c r="I200" s="439">
        <v>0.51280000000000003</v>
      </c>
      <c r="J200" s="423">
        <v>0</v>
      </c>
      <c r="K200" s="423">
        <v>114.63510084000001</v>
      </c>
      <c r="L200" s="474">
        <v>0.11712181095478892</v>
      </c>
      <c r="M200" s="425">
        <v>0.41602631000000001</v>
      </c>
      <c r="N200" s="441">
        <v>-5.2222048299999999</v>
      </c>
    </row>
    <row r="201" spans="1:21" s="185" customFormat="1" ht="15" customHeight="1">
      <c r="A201" s="422"/>
      <c r="B201" s="424" t="s">
        <v>1113</v>
      </c>
      <c r="C201" s="423">
        <v>384.93374227999999</v>
      </c>
      <c r="D201" s="423">
        <v>1762.69578404</v>
      </c>
      <c r="E201" s="439">
        <v>0.57259000000000004</v>
      </c>
      <c r="F201" s="423">
        <v>1394.2397610999999</v>
      </c>
      <c r="G201" s="485">
        <v>1.23E-3</v>
      </c>
      <c r="H201" s="423">
        <v>37716</v>
      </c>
      <c r="I201" s="439">
        <v>0.49341999999999997</v>
      </c>
      <c r="J201" s="423">
        <v>0</v>
      </c>
      <c r="K201" s="423">
        <v>210.00451565</v>
      </c>
      <c r="L201" s="474">
        <v>0.15062295704744122</v>
      </c>
      <c r="M201" s="425">
        <v>0.84731476000000006</v>
      </c>
      <c r="N201" s="441">
        <v>-7.4058256399999998</v>
      </c>
    </row>
    <row r="202" spans="1:21" s="185" customFormat="1" ht="15" customHeight="1">
      <c r="A202" s="422"/>
      <c r="B202" s="465" t="s">
        <v>1114</v>
      </c>
      <c r="C202" s="423">
        <v>549.60531562999995</v>
      </c>
      <c r="D202" s="423">
        <v>1821.4070991199999</v>
      </c>
      <c r="E202" s="439">
        <v>0.66205999999999998</v>
      </c>
      <c r="F202" s="423">
        <v>1755.4884041199998</v>
      </c>
      <c r="G202" s="485">
        <v>1.97E-3</v>
      </c>
      <c r="H202" s="423">
        <v>42486</v>
      </c>
      <c r="I202" s="439">
        <v>0.46667000000000003</v>
      </c>
      <c r="J202" s="423">
        <v>0</v>
      </c>
      <c r="K202" s="423">
        <v>346.89871718000001</v>
      </c>
      <c r="L202" s="474">
        <v>0.19760809377370692</v>
      </c>
      <c r="M202" s="425">
        <v>1.6134175800000001</v>
      </c>
      <c r="N202" s="441">
        <v>-10.06657513</v>
      </c>
    </row>
    <row r="203" spans="1:21" s="185" customFormat="1" ht="15" customHeight="1">
      <c r="A203" s="422"/>
      <c r="B203" s="465" t="s">
        <v>1115</v>
      </c>
      <c r="C203" s="423">
        <v>716.93082088999995</v>
      </c>
      <c r="D203" s="423">
        <v>1718.7604788800002</v>
      </c>
      <c r="E203" s="439">
        <v>0.70365</v>
      </c>
      <c r="F203" s="423">
        <v>1926.34460992</v>
      </c>
      <c r="G203" s="485">
        <v>3.4799999999999996E-3</v>
      </c>
      <c r="H203" s="423">
        <v>36581</v>
      </c>
      <c r="I203" s="439">
        <v>0.45600000000000002</v>
      </c>
      <c r="J203" s="423">
        <v>0</v>
      </c>
      <c r="K203" s="423">
        <v>536.46177184999999</v>
      </c>
      <c r="L203" s="474">
        <v>0.27848691718366991</v>
      </c>
      <c r="M203" s="425">
        <v>3.0544545099999998</v>
      </c>
      <c r="N203" s="441">
        <v>-21.083315280000001</v>
      </c>
    </row>
    <row r="204" spans="1:21" s="185" customFormat="1" ht="15" customHeight="1">
      <c r="A204" s="422"/>
      <c r="B204" s="465" t="s">
        <v>1116</v>
      </c>
      <c r="C204" s="423">
        <v>433.15582898000002</v>
      </c>
      <c r="D204" s="423">
        <v>1132.6468078299999</v>
      </c>
      <c r="E204" s="439">
        <v>0.65900999999999998</v>
      </c>
      <c r="F204" s="423">
        <v>1179.58356878</v>
      </c>
      <c r="G204" s="485">
        <v>5.9099999999999995E-3</v>
      </c>
      <c r="H204" s="423">
        <v>29634</v>
      </c>
      <c r="I204" s="439">
        <v>0.46157999999999999</v>
      </c>
      <c r="J204" s="423">
        <v>0</v>
      </c>
      <c r="K204" s="423">
        <v>453.42690256999998</v>
      </c>
      <c r="L204" s="474">
        <v>0.38439574318499775</v>
      </c>
      <c r="M204" s="425">
        <v>3.2144861600000003</v>
      </c>
      <c r="N204" s="441">
        <v>-13.18725967</v>
      </c>
    </row>
    <row r="205" spans="1:21" s="185" customFormat="1" ht="15" customHeight="1">
      <c r="A205" s="422"/>
      <c r="B205" s="465" t="s">
        <v>1117</v>
      </c>
      <c r="C205" s="423">
        <v>572.02445034000004</v>
      </c>
      <c r="D205" s="423">
        <v>1087.56671254</v>
      </c>
      <c r="E205" s="439">
        <v>0.71267000000000003</v>
      </c>
      <c r="F205" s="423">
        <v>1347.0982843199999</v>
      </c>
      <c r="G205" s="485">
        <v>1.2540000000000001E-2</v>
      </c>
      <c r="H205" s="423">
        <v>38200</v>
      </c>
      <c r="I205" s="439">
        <v>0.45315</v>
      </c>
      <c r="J205" s="423">
        <v>0</v>
      </c>
      <c r="K205" s="423">
        <v>701.94104600000003</v>
      </c>
      <c r="L205" s="474">
        <v>0.52107634177140383</v>
      </c>
      <c r="M205" s="425">
        <v>7.70882296</v>
      </c>
      <c r="N205" s="441">
        <v>-35.291288360000003</v>
      </c>
    </row>
    <row r="206" spans="1:21" s="185" customFormat="1" ht="15" customHeight="1">
      <c r="A206" s="422"/>
      <c r="B206" s="424" t="s">
        <v>1118</v>
      </c>
      <c r="C206" s="423">
        <v>485.20754041000004</v>
      </c>
      <c r="D206" s="423">
        <v>897.46571060000008</v>
      </c>
      <c r="E206" s="439">
        <v>0.71531999999999996</v>
      </c>
      <c r="F206" s="423">
        <v>1127.1790109000001</v>
      </c>
      <c r="G206" s="485">
        <v>1.1009999999999999E-2</v>
      </c>
      <c r="H206" s="423">
        <v>26644</v>
      </c>
      <c r="I206" s="439">
        <v>0.45036999999999999</v>
      </c>
      <c r="J206" s="423">
        <v>0</v>
      </c>
      <c r="K206" s="423">
        <v>561.27046793</v>
      </c>
      <c r="L206" s="474">
        <v>0.4979426182553307</v>
      </c>
      <c r="M206" s="425">
        <v>5.6130406299999995</v>
      </c>
      <c r="N206" s="441">
        <v>-28.083080690000003</v>
      </c>
    </row>
    <row r="207" spans="1:21" s="185" customFormat="1" ht="15" customHeight="1">
      <c r="A207" s="422"/>
      <c r="B207" s="424" t="s">
        <v>1119</v>
      </c>
      <c r="C207" s="423">
        <v>86.816909930000008</v>
      </c>
      <c r="D207" s="423">
        <v>190.10100194</v>
      </c>
      <c r="E207" s="439">
        <v>0.70016999999999996</v>
      </c>
      <c r="F207" s="423">
        <v>219.91927342</v>
      </c>
      <c r="G207" s="485">
        <v>2.036E-2</v>
      </c>
      <c r="H207" s="423">
        <v>11556</v>
      </c>
      <c r="I207" s="439">
        <v>0.46738000000000002</v>
      </c>
      <c r="J207" s="423">
        <v>0</v>
      </c>
      <c r="K207" s="423">
        <v>140.67057807</v>
      </c>
      <c r="L207" s="474">
        <v>0.6396464297212755</v>
      </c>
      <c r="M207" s="425">
        <v>2.09578233</v>
      </c>
      <c r="N207" s="441">
        <v>-7.2082076700000002</v>
      </c>
    </row>
    <row r="208" spans="1:21" s="185" customFormat="1" ht="15" customHeight="1">
      <c r="A208" s="422"/>
      <c r="B208" s="465" t="s">
        <v>1120</v>
      </c>
      <c r="C208" s="423">
        <v>191.62414074</v>
      </c>
      <c r="D208" s="423">
        <v>396.97878227999996</v>
      </c>
      <c r="E208" s="439">
        <v>0.68910000000000005</v>
      </c>
      <c r="F208" s="423">
        <v>465.18072983999997</v>
      </c>
      <c r="G208" s="485">
        <v>4.4450000000000003E-2</v>
      </c>
      <c r="H208" s="423">
        <v>79625</v>
      </c>
      <c r="I208" s="439">
        <v>0.44171999999999995</v>
      </c>
      <c r="J208" s="423">
        <v>0</v>
      </c>
      <c r="K208" s="423">
        <v>315.68394472000006</v>
      </c>
      <c r="L208" s="474">
        <v>0.67862644445435283</v>
      </c>
      <c r="M208" s="425">
        <v>9.1739123300000003</v>
      </c>
      <c r="N208" s="441">
        <v>-19.746760420000001</v>
      </c>
    </row>
    <row r="209" spans="1:14" ht="15" customHeight="1">
      <c r="A209" s="422"/>
      <c r="B209" s="424" t="s">
        <v>1121</v>
      </c>
      <c r="C209" s="423">
        <v>139.10208188999999</v>
      </c>
      <c r="D209" s="423">
        <v>313.31908432</v>
      </c>
      <c r="E209" s="439">
        <v>0.67203999999999997</v>
      </c>
      <c r="F209" s="423">
        <v>349.66520111</v>
      </c>
      <c r="G209" s="485">
        <v>3.7420000000000002E-2</v>
      </c>
      <c r="H209" s="423">
        <v>69540</v>
      </c>
      <c r="I209" s="439">
        <v>0.44189999999999996</v>
      </c>
      <c r="J209" s="423">
        <v>0</v>
      </c>
      <c r="K209" s="423">
        <v>233.31019431999999</v>
      </c>
      <c r="L209" s="474">
        <v>0.66723881467004698</v>
      </c>
      <c r="M209" s="425">
        <v>5.8047356100000007</v>
      </c>
      <c r="N209" s="441">
        <v>-11.54801715</v>
      </c>
    </row>
    <row r="210" spans="1:14" ht="15" customHeight="1">
      <c r="A210" s="422"/>
      <c r="B210" s="424" t="s">
        <v>1122</v>
      </c>
      <c r="C210" s="423">
        <v>52.522058850000001</v>
      </c>
      <c r="D210" s="423">
        <v>83.659697959999988</v>
      </c>
      <c r="E210" s="439">
        <v>0.75297000000000003</v>
      </c>
      <c r="F210" s="423">
        <v>115.51552873</v>
      </c>
      <c r="G210" s="485">
        <v>6.5739999999999993E-2</v>
      </c>
      <c r="H210" s="423">
        <v>10085</v>
      </c>
      <c r="I210" s="439">
        <v>0.44116999999999995</v>
      </c>
      <c r="J210" s="423">
        <v>0</v>
      </c>
      <c r="K210" s="423">
        <v>82.373750400000006</v>
      </c>
      <c r="L210" s="474">
        <v>0.71309676980777303</v>
      </c>
      <c r="M210" s="425">
        <v>3.36917672</v>
      </c>
      <c r="N210" s="441">
        <v>-8.1987432699999996</v>
      </c>
    </row>
    <row r="211" spans="1:14" ht="15" customHeight="1">
      <c r="A211" s="422"/>
      <c r="B211" s="465" t="s">
        <v>1123</v>
      </c>
      <c r="C211" s="423">
        <v>76.895791920000008</v>
      </c>
      <c r="D211" s="423">
        <v>100.08638624</v>
      </c>
      <c r="E211" s="439">
        <v>0.78729000000000005</v>
      </c>
      <c r="F211" s="423">
        <v>155.69320812000001</v>
      </c>
      <c r="G211" s="485">
        <v>0.26928000000000002</v>
      </c>
      <c r="H211" s="423">
        <v>8655</v>
      </c>
      <c r="I211" s="439">
        <v>0.43735000000000002</v>
      </c>
      <c r="J211" s="423">
        <v>0</v>
      </c>
      <c r="K211" s="423">
        <v>168.29403005</v>
      </c>
      <c r="L211" s="474">
        <v>1.0809336648795107</v>
      </c>
      <c r="M211" s="425">
        <v>18.556212760000001</v>
      </c>
      <c r="N211" s="441">
        <v>-44.364099889999999</v>
      </c>
    </row>
    <row r="212" spans="1:14" ht="15" customHeight="1">
      <c r="A212" s="422"/>
      <c r="B212" s="424" t="s">
        <v>1124</v>
      </c>
      <c r="C212" s="423">
        <v>19.579441989999999</v>
      </c>
      <c r="D212" s="423">
        <v>19.903676839999999</v>
      </c>
      <c r="E212" s="439">
        <v>0.67798000000000003</v>
      </c>
      <c r="F212" s="423">
        <v>33.073689379999998</v>
      </c>
      <c r="G212" s="485">
        <v>0.15593000000000001</v>
      </c>
      <c r="H212" s="423">
        <v>1371</v>
      </c>
      <c r="I212" s="439">
        <v>0.37634999999999996</v>
      </c>
      <c r="J212" s="423">
        <v>0</v>
      </c>
      <c r="K212" s="423">
        <v>26.321645489999998</v>
      </c>
      <c r="L212" s="474">
        <v>0.79584848208428083</v>
      </c>
      <c r="M212" s="425">
        <v>1.9280030800000001</v>
      </c>
      <c r="N212" s="441">
        <v>-3.7351025199999999</v>
      </c>
    </row>
    <row r="213" spans="1:14" ht="15" customHeight="1">
      <c r="A213" s="422"/>
      <c r="B213" s="424" t="s">
        <v>1125</v>
      </c>
      <c r="C213" s="423">
        <v>47.943870240000003</v>
      </c>
      <c r="D213" s="423">
        <v>72.486336340000008</v>
      </c>
      <c r="E213" s="439">
        <v>0.80832000000000004</v>
      </c>
      <c r="F213" s="423">
        <v>106.53573561</v>
      </c>
      <c r="G213" s="485">
        <v>0.25109000000000004</v>
      </c>
      <c r="H213" s="423">
        <v>6751</v>
      </c>
      <c r="I213" s="439">
        <v>0.45505000000000001</v>
      </c>
      <c r="J213" s="423">
        <v>0</v>
      </c>
      <c r="K213" s="423">
        <v>124.65730606</v>
      </c>
      <c r="L213" s="474">
        <v>1.1700985152656984</v>
      </c>
      <c r="M213" s="425">
        <v>12.165488939999999</v>
      </c>
      <c r="N213" s="441">
        <v>-37.033346100000003</v>
      </c>
    </row>
    <row r="214" spans="1:14" ht="15" customHeight="1">
      <c r="A214" s="422"/>
      <c r="B214" s="424" t="s">
        <v>1126</v>
      </c>
      <c r="C214" s="423">
        <v>9.3724796899999987</v>
      </c>
      <c r="D214" s="423">
        <v>7.69637306</v>
      </c>
      <c r="E214" s="439">
        <v>0.87200999999999995</v>
      </c>
      <c r="F214" s="423">
        <v>16.08378313</v>
      </c>
      <c r="G214" s="485">
        <v>0.62290000000000001</v>
      </c>
      <c r="H214" s="423">
        <v>533</v>
      </c>
      <c r="I214" s="439">
        <v>0.4456</v>
      </c>
      <c r="J214" s="423">
        <v>0</v>
      </c>
      <c r="K214" s="423">
        <v>17.315078499999998</v>
      </c>
      <c r="L214" s="474">
        <v>1.0765550840898461</v>
      </c>
      <c r="M214" s="425">
        <v>4.46272074</v>
      </c>
      <c r="N214" s="441">
        <v>-3.5956512699999998</v>
      </c>
    </row>
    <row r="215" spans="1:14" ht="15" customHeight="1">
      <c r="A215" s="459"/>
      <c r="B215" s="460" t="s">
        <v>1127</v>
      </c>
      <c r="C215" s="461">
        <v>271.36557983999995</v>
      </c>
      <c r="D215" s="461">
        <v>155.44669324</v>
      </c>
      <c r="E215" s="462">
        <v>0.76620999999999995</v>
      </c>
      <c r="F215" s="461">
        <v>390.47045994000001</v>
      </c>
      <c r="G215" s="486">
        <v>1</v>
      </c>
      <c r="H215" s="461">
        <v>6043</v>
      </c>
      <c r="I215" s="462">
        <v>0.41804000000000002</v>
      </c>
      <c r="J215" s="461">
        <v>0</v>
      </c>
      <c r="K215" s="461">
        <v>494.97715393999999</v>
      </c>
      <c r="L215" s="475">
        <v>1.2676430222559181</v>
      </c>
      <c r="M215" s="463">
        <v>244.17444676</v>
      </c>
      <c r="N215" s="464">
        <v>-244.17444676</v>
      </c>
    </row>
    <row r="216" spans="1:14" ht="15" customHeight="1">
      <c r="A216" s="451"/>
      <c r="B216" s="452" t="s">
        <v>1128</v>
      </c>
      <c r="C216" s="449">
        <v>4901.9741898599987</v>
      </c>
      <c r="D216" s="449">
        <v>14595.48335839</v>
      </c>
      <c r="E216" s="450">
        <v>0.6407897516137484</v>
      </c>
      <c r="F216" s="449">
        <v>13933.847354039997</v>
      </c>
      <c r="G216" s="487">
        <v>4.1026518838935107E-2</v>
      </c>
      <c r="H216" s="449">
        <v>499340</v>
      </c>
      <c r="I216" s="450">
        <v>0.47030072959739078</v>
      </c>
      <c r="J216" s="449">
        <v>0</v>
      </c>
      <c r="K216" s="449">
        <v>4852.8818200600008</v>
      </c>
      <c r="L216" s="450">
        <v>0.34828010503882478</v>
      </c>
      <c r="M216" s="449">
        <v>325.46138324999998</v>
      </c>
      <c r="N216" s="449">
        <v>-512.57195511999998</v>
      </c>
    </row>
    <row r="217" spans="1:14" ht="15" customHeight="1">
      <c r="E217" s="746"/>
      <c r="G217" s="746"/>
      <c r="I217" s="746"/>
      <c r="L217" s="746"/>
    </row>
    <row r="218" spans="1:14" ht="15" customHeight="1"/>
    <row r="219" spans="1:14" ht="15" customHeight="1">
      <c r="A219" s="436" t="s">
        <v>1612</v>
      </c>
      <c r="B219" s="1081" t="s">
        <v>456</v>
      </c>
      <c r="C219" s="1081" t="s">
        <v>1102</v>
      </c>
      <c r="D219" s="1081" t="s">
        <v>1103</v>
      </c>
      <c r="E219" s="1081" t="s">
        <v>1104</v>
      </c>
      <c r="F219" s="1081" t="s">
        <v>1105</v>
      </c>
      <c r="G219" s="1081" t="s">
        <v>806</v>
      </c>
      <c r="H219" s="1081" t="s">
        <v>129</v>
      </c>
      <c r="I219" s="1081" t="s">
        <v>807</v>
      </c>
      <c r="J219" s="1081" t="s">
        <v>1106</v>
      </c>
      <c r="K219" s="1081" t="s">
        <v>1107</v>
      </c>
      <c r="L219" s="1081" t="s">
        <v>1108</v>
      </c>
      <c r="M219" s="1081" t="s">
        <v>928</v>
      </c>
      <c r="N219" s="1081" t="s">
        <v>1109</v>
      </c>
    </row>
    <row r="220" spans="1:14" ht="15" customHeight="1">
      <c r="A220" s="477" t="s">
        <v>224</v>
      </c>
      <c r="B220" s="1082"/>
      <c r="C220" s="1082"/>
      <c r="D220" s="1082"/>
      <c r="E220" s="1082"/>
      <c r="F220" s="1082"/>
      <c r="G220" s="1082"/>
      <c r="H220" s="1082"/>
      <c r="I220" s="1082"/>
      <c r="J220" s="1082"/>
      <c r="K220" s="1082"/>
      <c r="L220" s="1082"/>
      <c r="M220" s="1082"/>
      <c r="N220" s="1082"/>
    </row>
    <row r="221" spans="1:14" ht="15" customHeight="1">
      <c r="A221" s="437" t="s">
        <v>1006</v>
      </c>
      <c r="B221" s="427" t="s">
        <v>261</v>
      </c>
      <c r="C221" s="427" t="s">
        <v>262</v>
      </c>
      <c r="D221" s="427" t="s">
        <v>263</v>
      </c>
      <c r="E221" s="427" t="s">
        <v>264</v>
      </c>
      <c r="F221" s="427" t="s">
        <v>265</v>
      </c>
      <c r="G221" s="427" t="s">
        <v>266</v>
      </c>
      <c r="H221" s="427" t="s">
        <v>267</v>
      </c>
      <c r="I221" s="427" t="s">
        <v>268</v>
      </c>
      <c r="J221" s="427" t="s">
        <v>269</v>
      </c>
      <c r="K221" s="427" t="s">
        <v>270</v>
      </c>
      <c r="L221" s="427" t="s">
        <v>271</v>
      </c>
      <c r="M221" s="427" t="s">
        <v>272</v>
      </c>
      <c r="N221" s="427" t="s">
        <v>336</v>
      </c>
    </row>
    <row r="222" spans="1:14" ht="15" customHeight="1">
      <c r="A222" s="419" t="s">
        <v>1130</v>
      </c>
      <c r="B222" s="420"/>
      <c r="C222" s="421"/>
      <c r="D222" s="421"/>
      <c r="E222" s="421"/>
      <c r="F222" s="421"/>
      <c r="G222" s="421"/>
      <c r="H222" s="421"/>
      <c r="I222" s="421"/>
      <c r="J222" s="421"/>
      <c r="K222" s="421"/>
      <c r="L222" s="421"/>
      <c r="M222" s="421"/>
      <c r="N222" s="421"/>
    </row>
    <row r="223" spans="1:14" ht="15" customHeight="1">
      <c r="A223" s="422"/>
      <c r="B223" s="465" t="s">
        <v>1111</v>
      </c>
      <c r="C223" s="423">
        <v>501.01746570999995</v>
      </c>
      <c r="D223" s="423">
        <v>3561.08269926</v>
      </c>
      <c r="E223" s="439">
        <v>0.56705000000000005</v>
      </c>
      <c r="F223" s="423">
        <v>2520.3221817100002</v>
      </c>
      <c r="G223" s="485">
        <v>1.08E-3</v>
      </c>
      <c r="H223" s="423">
        <v>65412</v>
      </c>
      <c r="I223" s="439">
        <v>0.48573</v>
      </c>
      <c r="J223" s="423">
        <v>0</v>
      </c>
      <c r="K223" s="423">
        <v>338.03192327999994</v>
      </c>
      <c r="L223" s="474">
        <v>0.13412250454846628</v>
      </c>
      <c r="M223" s="423">
        <v>1.3209299299999999</v>
      </c>
      <c r="N223" s="441">
        <v>-16.833084230000001</v>
      </c>
    </row>
    <row r="224" spans="1:14" ht="15" customHeight="1">
      <c r="A224" s="422"/>
      <c r="B224" s="424" t="s">
        <v>1112</v>
      </c>
      <c r="C224" s="423">
        <v>212.86436105000001</v>
      </c>
      <c r="D224" s="423">
        <v>1511.3993755899999</v>
      </c>
      <c r="E224" s="439">
        <v>0.49952000000000002</v>
      </c>
      <c r="F224" s="423">
        <v>967.83291180999993</v>
      </c>
      <c r="G224" s="485">
        <v>8.4000000000000003E-4</v>
      </c>
      <c r="H224" s="423">
        <v>27310</v>
      </c>
      <c r="I224" s="439">
        <v>0.49337999999999999</v>
      </c>
      <c r="J224" s="423">
        <v>0</v>
      </c>
      <c r="K224" s="423">
        <v>109.45070946</v>
      </c>
      <c r="L224" s="474">
        <v>0.11308843512596604</v>
      </c>
      <c r="M224" s="425">
        <v>0.39779508000000002</v>
      </c>
      <c r="N224" s="441">
        <v>-6.7595607500000003</v>
      </c>
    </row>
    <row r="225" spans="1:14" ht="15" customHeight="1">
      <c r="A225" s="422"/>
      <c r="B225" s="424" t="s">
        <v>1113</v>
      </c>
      <c r="C225" s="423">
        <v>288.15310466000005</v>
      </c>
      <c r="D225" s="423">
        <v>2049.6833236699999</v>
      </c>
      <c r="E225" s="439">
        <v>0.61684000000000005</v>
      </c>
      <c r="F225" s="423">
        <v>1552.4892699000002</v>
      </c>
      <c r="G225" s="485">
        <v>1.24E-3</v>
      </c>
      <c r="H225" s="423">
        <v>38102</v>
      </c>
      <c r="I225" s="439">
        <v>0.48095999999999994</v>
      </c>
      <c r="J225" s="423">
        <v>0</v>
      </c>
      <c r="K225" s="423">
        <v>228.58121381999999</v>
      </c>
      <c r="L225" s="474">
        <v>0.14723529382893802</v>
      </c>
      <c r="M225" s="425">
        <v>0.92313484999999995</v>
      </c>
      <c r="N225" s="441">
        <v>-10.07352348</v>
      </c>
    </row>
    <row r="226" spans="1:14" ht="15" customHeight="1">
      <c r="A226" s="422"/>
      <c r="B226" s="465" t="s">
        <v>1114</v>
      </c>
      <c r="C226" s="423">
        <v>405.35552388000002</v>
      </c>
      <c r="D226" s="423">
        <v>2086.5503869499998</v>
      </c>
      <c r="E226" s="439">
        <v>0.69593000000000005</v>
      </c>
      <c r="F226" s="423">
        <v>1857.4469248800001</v>
      </c>
      <c r="G226" s="485">
        <v>1.9500000000000001E-3</v>
      </c>
      <c r="H226" s="423">
        <v>43420</v>
      </c>
      <c r="I226" s="439">
        <v>0.46156999999999998</v>
      </c>
      <c r="J226" s="423">
        <v>0</v>
      </c>
      <c r="K226" s="423">
        <v>360.07562695999997</v>
      </c>
      <c r="L226" s="474">
        <v>0.19385513639010846</v>
      </c>
      <c r="M226" s="425">
        <v>1.6684307899999999</v>
      </c>
      <c r="N226" s="441">
        <v>-16.056667910000002</v>
      </c>
    </row>
    <row r="227" spans="1:14" ht="15" customHeight="1">
      <c r="A227" s="422"/>
      <c r="B227" s="465" t="s">
        <v>1115</v>
      </c>
      <c r="C227" s="423">
        <v>542.56206225000005</v>
      </c>
      <c r="D227" s="423">
        <v>1932.5412645599999</v>
      </c>
      <c r="E227" s="439">
        <v>0.75127999999999995</v>
      </c>
      <c r="F227" s="423">
        <v>1994.43536232</v>
      </c>
      <c r="G227" s="485">
        <v>3.5299999999999997E-3</v>
      </c>
      <c r="H227" s="423">
        <v>36886</v>
      </c>
      <c r="I227" s="439">
        <v>0.44888</v>
      </c>
      <c r="J227" s="423">
        <v>0</v>
      </c>
      <c r="K227" s="423">
        <v>551.48599945000001</v>
      </c>
      <c r="L227" s="474">
        <v>0.27651234523263335</v>
      </c>
      <c r="M227" s="425">
        <v>3.1606974000000001</v>
      </c>
      <c r="N227" s="441">
        <v>-16.193119859999999</v>
      </c>
    </row>
    <row r="228" spans="1:14" ht="15" customHeight="1">
      <c r="A228" s="422"/>
      <c r="B228" s="465" t="s">
        <v>1116</v>
      </c>
      <c r="C228" s="423">
        <v>355.91585063999997</v>
      </c>
      <c r="D228" s="423">
        <v>1318.0043695499999</v>
      </c>
      <c r="E228" s="439">
        <v>0.69742000000000004</v>
      </c>
      <c r="F228" s="423">
        <v>1275.11550775</v>
      </c>
      <c r="G228" s="485">
        <v>5.9899999999999997E-3</v>
      </c>
      <c r="H228" s="423">
        <v>30877</v>
      </c>
      <c r="I228" s="439">
        <v>0.45994000000000002</v>
      </c>
      <c r="J228" s="423">
        <v>0</v>
      </c>
      <c r="K228" s="423">
        <v>492.15927257999999</v>
      </c>
      <c r="L228" s="474">
        <v>0.38597230571561136</v>
      </c>
      <c r="M228" s="425">
        <v>3.5136820600000003</v>
      </c>
      <c r="N228" s="441">
        <v>-15.06826221</v>
      </c>
    </row>
    <row r="229" spans="1:14" ht="15" customHeight="1">
      <c r="A229" s="422"/>
      <c r="B229" s="465" t="s">
        <v>1117</v>
      </c>
      <c r="C229" s="423">
        <v>535.18392240000003</v>
      </c>
      <c r="D229" s="423">
        <v>1110.0858129400001</v>
      </c>
      <c r="E229" s="439">
        <v>0.74648999999999999</v>
      </c>
      <c r="F229" s="423">
        <v>1363.8515372300001</v>
      </c>
      <c r="G229" s="485">
        <v>1.2310000000000001E-2</v>
      </c>
      <c r="H229" s="423">
        <v>33674</v>
      </c>
      <c r="I229" s="439">
        <v>0.43959000000000004</v>
      </c>
      <c r="J229" s="423">
        <v>0</v>
      </c>
      <c r="K229" s="423">
        <v>682.38608786999998</v>
      </c>
      <c r="L229" s="474">
        <v>0.50033751419596217</v>
      </c>
      <c r="M229" s="425">
        <v>7.3866829100000002</v>
      </c>
      <c r="N229" s="441">
        <v>-32.490241329999996</v>
      </c>
    </row>
    <row r="230" spans="1:14" ht="15" customHeight="1">
      <c r="A230" s="422"/>
      <c r="B230" s="424" t="s">
        <v>1118</v>
      </c>
      <c r="C230" s="423">
        <v>441.91997873000003</v>
      </c>
      <c r="D230" s="423">
        <v>967.41906988999995</v>
      </c>
      <c r="E230" s="439">
        <v>0.74924000000000002</v>
      </c>
      <c r="F230" s="423">
        <v>1166.7451552699999</v>
      </c>
      <c r="G230" s="485">
        <v>1.0880000000000001E-2</v>
      </c>
      <c r="H230" s="423">
        <v>25195</v>
      </c>
      <c r="I230" s="439">
        <v>0.43646000000000001</v>
      </c>
      <c r="J230" s="423">
        <v>0</v>
      </c>
      <c r="K230" s="423">
        <v>558.17141916999992</v>
      </c>
      <c r="L230" s="474">
        <v>0.47840046015946974</v>
      </c>
      <c r="M230" s="425">
        <v>5.5132794699999996</v>
      </c>
      <c r="N230" s="441">
        <v>-25.23425271</v>
      </c>
    </row>
    <row r="231" spans="1:14" ht="15" customHeight="1">
      <c r="A231" s="422"/>
      <c r="B231" s="424" t="s">
        <v>1119</v>
      </c>
      <c r="C231" s="423">
        <v>93.263943670000003</v>
      </c>
      <c r="D231" s="423">
        <v>142.66674305000001</v>
      </c>
      <c r="E231" s="439">
        <v>0.72787000000000002</v>
      </c>
      <c r="F231" s="423">
        <v>197.10638196000002</v>
      </c>
      <c r="G231" s="485">
        <v>2.0729999999999998E-2</v>
      </c>
      <c r="H231" s="423">
        <v>8479</v>
      </c>
      <c r="I231" s="439">
        <v>0.45807999999999999</v>
      </c>
      <c r="J231" s="423">
        <v>0</v>
      </c>
      <c r="K231" s="423">
        <v>124.2146687</v>
      </c>
      <c r="L231" s="474">
        <v>0.63019100378600446</v>
      </c>
      <c r="M231" s="425">
        <v>1.8734034399999999</v>
      </c>
      <c r="N231" s="441">
        <v>-7.2559886200000001</v>
      </c>
    </row>
    <row r="232" spans="1:14" ht="15" customHeight="1">
      <c r="A232" s="422"/>
      <c r="B232" s="465" t="s">
        <v>1120</v>
      </c>
      <c r="C232" s="423">
        <v>190.39395762999999</v>
      </c>
      <c r="D232" s="423">
        <v>412.24208957000002</v>
      </c>
      <c r="E232" s="439">
        <v>0.68127000000000004</v>
      </c>
      <c r="F232" s="423">
        <v>471.24074188999998</v>
      </c>
      <c r="G232" s="485">
        <v>4.4490000000000002E-2</v>
      </c>
      <c r="H232" s="423">
        <v>65558</v>
      </c>
      <c r="I232" s="439">
        <v>0.45563999999999999</v>
      </c>
      <c r="J232" s="423">
        <v>0</v>
      </c>
      <c r="K232" s="423">
        <v>328.66264725999997</v>
      </c>
      <c r="L232" s="474">
        <v>0.69744107001834421</v>
      </c>
      <c r="M232" s="425">
        <v>9.5320159499999999</v>
      </c>
      <c r="N232" s="441">
        <v>-19.463523629999997</v>
      </c>
    </row>
    <row r="233" spans="1:14" ht="15" customHeight="1">
      <c r="A233" s="422"/>
      <c r="B233" s="424" t="s">
        <v>1121</v>
      </c>
      <c r="C233" s="423">
        <v>119.83376084999999</v>
      </c>
      <c r="D233" s="423">
        <v>310.05685249999999</v>
      </c>
      <c r="E233" s="439">
        <v>0.68074000000000001</v>
      </c>
      <c r="F233" s="423">
        <v>330.90214767000003</v>
      </c>
      <c r="G233" s="485">
        <v>3.4630000000000001E-2</v>
      </c>
      <c r="H233" s="423">
        <v>50659</v>
      </c>
      <c r="I233" s="439">
        <v>0.45771999999999996</v>
      </c>
      <c r="J233" s="423">
        <v>0</v>
      </c>
      <c r="K233" s="423">
        <v>225.9296081</v>
      </c>
      <c r="L233" s="474">
        <v>0.68276863625954343</v>
      </c>
      <c r="M233" s="425">
        <v>5.2384339999999998</v>
      </c>
      <c r="N233" s="441">
        <v>-10.519587359999999</v>
      </c>
    </row>
    <row r="234" spans="1:14" ht="15" customHeight="1">
      <c r="A234" s="422"/>
      <c r="B234" s="424" t="s">
        <v>1122</v>
      </c>
      <c r="C234" s="423">
        <v>70.560196779999998</v>
      </c>
      <c r="D234" s="423">
        <v>102.18523707</v>
      </c>
      <c r="E234" s="439">
        <v>0.68286000000000002</v>
      </c>
      <c r="F234" s="423">
        <v>140.33859422</v>
      </c>
      <c r="G234" s="485">
        <v>6.7720000000000002E-2</v>
      </c>
      <c r="H234" s="423">
        <v>14899</v>
      </c>
      <c r="I234" s="439">
        <v>0.45072000000000001</v>
      </c>
      <c r="J234" s="423">
        <v>0</v>
      </c>
      <c r="K234" s="423">
        <v>102.73303915999999</v>
      </c>
      <c r="L234" s="474">
        <v>0.73203696909598404</v>
      </c>
      <c r="M234" s="425">
        <v>4.2935819500000001</v>
      </c>
      <c r="N234" s="441">
        <v>-8.94393627</v>
      </c>
    </row>
    <row r="235" spans="1:14" ht="15" customHeight="1">
      <c r="A235" s="422"/>
      <c r="B235" s="465" t="s">
        <v>1123</v>
      </c>
      <c r="C235" s="423">
        <v>80.019248500000003</v>
      </c>
      <c r="D235" s="423">
        <v>142.09841441</v>
      </c>
      <c r="E235" s="439">
        <v>0.80728</v>
      </c>
      <c r="F235" s="423">
        <v>194.73254459</v>
      </c>
      <c r="G235" s="485">
        <v>0.24343000000000001</v>
      </c>
      <c r="H235" s="423">
        <v>25990</v>
      </c>
      <c r="I235" s="439">
        <v>0.43256</v>
      </c>
      <c r="J235" s="423">
        <v>0</v>
      </c>
      <c r="K235" s="423">
        <v>198.22645116000001</v>
      </c>
      <c r="L235" s="474">
        <v>1.017942078338042</v>
      </c>
      <c r="M235" s="425">
        <v>20.390605069999999</v>
      </c>
      <c r="N235" s="441">
        <v>-40.565141070000003</v>
      </c>
    </row>
    <row r="236" spans="1:14" ht="15" customHeight="1">
      <c r="A236" s="422"/>
      <c r="B236" s="424" t="s">
        <v>1124</v>
      </c>
      <c r="C236" s="423">
        <v>22.66416955</v>
      </c>
      <c r="D236" s="423">
        <v>57.825346469999999</v>
      </c>
      <c r="E236" s="439">
        <v>0.80689999999999995</v>
      </c>
      <c r="F236" s="423">
        <v>69.32371581999999</v>
      </c>
      <c r="G236" s="485">
        <v>0.13944000000000001</v>
      </c>
      <c r="H236" s="423">
        <v>19204</v>
      </c>
      <c r="I236" s="439">
        <v>0.41500999999999999</v>
      </c>
      <c r="J236" s="423">
        <v>0</v>
      </c>
      <c r="K236" s="423">
        <v>57.022338310000002</v>
      </c>
      <c r="L236" s="474">
        <v>0.82255167132211016</v>
      </c>
      <c r="M236" s="425">
        <v>3.8972208500000001</v>
      </c>
      <c r="N236" s="441">
        <v>-4.9122175599999993</v>
      </c>
    </row>
    <row r="237" spans="1:14" ht="15" customHeight="1">
      <c r="A237" s="422"/>
      <c r="B237" s="424" t="s">
        <v>1125</v>
      </c>
      <c r="C237" s="423">
        <v>47.350052159999997</v>
      </c>
      <c r="D237" s="423">
        <v>75.106500749999995</v>
      </c>
      <c r="E237" s="439">
        <v>0.80576999999999999</v>
      </c>
      <c r="F237" s="423">
        <v>107.86894872000001</v>
      </c>
      <c r="G237" s="485">
        <v>0.24905000000000002</v>
      </c>
      <c r="H237" s="423">
        <v>6278</v>
      </c>
      <c r="I237" s="439">
        <v>0.44750000000000001</v>
      </c>
      <c r="J237" s="423">
        <v>0</v>
      </c>
      <c r="K237" s="423">
        <v>123.90109579999999</v>
      </c>
      <c r="L237" s="474">
        <v>1.1486261548874024</v>
      </c>
      <c r="M237" s="425">
        <v>12.050344519999999</v>
      </c>
      <c r="N237" s="441">
        <v>-31.47004922</v>
      </c>
    </row>
    <row r="238" spans="1:14" ht="15" customHeight="1">
      <c r="A238" s="422"/>
      <c r="B238" s="424" t="s">
        <v>1126</v>
      </c>
      <c r="C238" s="423">
        <v>10.005026789999999</v>
      </c>
      <c r="D238" s="423">
        <v>9.1665671900000003</v>
      </c>
      <c r="E238" s="439">
        <v>0.82199</v>
      </c>
      <c r="F238" s="423">
        <v>17.539880050000001</v>
      </c>
      <c r="G238" s="485">
        <v>0.61987000000000003</v>
      </c>
      <c r="H238" s="423">
        <v>508</v>
      </c>
      <c r="I238" s="439">
        <v>0.41006999999999999</v>
      </c>
      <c r="J238" s="423">
        <v>0</v>
      </c>
      <c r="K238" s="423">
        <v>17.303017050000001</v>
      </c>
      <c r="L238" s="474">
        <v>0.98649574573344934</v>
      </c>
      <c r="M238" s="425">
        <v>4.4430396999999999</v>
      </c>
      <c r="N238" s="441">
        <v>-4.18287429</v>
      </c>
    </row>
    <row r="239" spans="1:14" ht="15" customHeight="1">
      <c r="A239" s="459"/>
      <c r="B239" s="460" t="s">
        <v>1127</v>
      </c>
      <c r="C239" s="461">
        <v>279.82030825999999</v>
      </c>
      <c r="D239" s="461">
        <v>161.59301778</v>
      </c>
      <c r="E239" s="462">
        <v>0.77539000000000002</v>
      </c>
      <c r="F239" s="461">
        <v>405.11730512999998</v>
      </c>
      <c r="G239" s="486">
        <v>1</v>
      </c>
      <c r="H239" s="461">
        <v>5756</v>
      </c>
      <c r="I239" s="462">
        <v>0.41649999999999998</v>
      </c>
      <c r="J239" s="461">
        <v>0</v>
      </c>
      <c r="K239" s="461">
        <v>492.98589822000002</v>
      </c>
      <c r="L239" s="475">
        <v>1.2168966666625201</v>
      </c>
      <c r="M239" s="463">
        <v>255.55123119999999</v>
      </c>
      <c r="N239" s="464">
        <v>-255.55123119999999</v>
      </c>
    </row>
    <row r="240" spans="1:14" ht="15" customHeight="1">
      <c r="A240" s="451"/>
      <c r="B240" s="452" t="s">
        <v>1128</v>
      </c>
      <c r="C240" s="449">
        <v>4196.8829335099999</v>
      </c>
      <c r="D240" s="449">
        <v>15949.707071199997</v>
      </c>
      <c r="E240" s="450">
        <v>0.67364404443792147</v>
      </c>
      <c r="F240" s="449">
        <v>14632.409110920005</v>
      </c>
      <c r="G240" s="487">
        <v>4.0949010589387373E-2</v>
      </c>
      <c r="H240" s="449">
        <v>498207</v>
      </c>
      <c r="I240" s="450">
        <v>0.46152097861413621</v>
      </c>
      <c r="J240" s="449">
        <v>0</v>
      </c>
      <c r="K240" s="449">
        <v>4991.3210163499998</v>
      </c>
      <c r="L240" s="450">
        <v>0.34111409669546705</v>
      </c>
      <c r="M240" s="449">
        <v>341.15450916999998</v>
      </c>
      <c r="N240" s="449">
        <v>-521.57326169999999</v>
      </c>
    </row>
    <row r="241" spans="1:14" ht="15" customHeight="1"/>
    <row r="242" spans="1:14" ht="15" customHeight="1"/>
    <row r="243" spans="1:14" ht="15" customHeight="1">
      <c r="A243" s="436" t="s">
        <v>1625</v>
      </c>
      <c r="B243" s="1083"/>
      <c r="C243" s="1085" t="s">
        <v>127</v>
      </c>
      <c r="D243" s="1085" t="s">
        <v>128</v>
      </c>
      <c r="E243" s="1087" t="s">
        <v>1104</v>
      </c>
      <c r="F243" s="1085" t="s">
        <v>1105</v>
      </c>
      <c r="G243" s="1087" t="s">
        <v>806</v>
      </c>
      <c r="H243" s="1085" t="s">
        <v>129</v>
      </c>
      <c r="I243" s="1087" t="s">
        <v>807</v>
      </c>
      <c r="J243" s="1085" t="s">
        <v>1106</v>
      </c>
      <c r="K243" s="1085" t="s">
        <v>1107</v>
      </c>
      <c r="L243" s="1087" t="s">
        <v>1108</v>
      </c>
      <c r="M243" s="1085" t="s">
        <v>928</v>
      </c>
      <c r="N243" s="1085" t="s">
        <v>1109</v>
      </c>
    </row>
    <row r="244" spans="1:14" ht="15" customHeight="1">
      <c r="A244" s="58" t="s">
        <v>224</v>
      </c>
      <c r="B244" s="1084"/>
      <c r="C244" s="1086"/>
      <c r="D244" s="1086"/>
      <c r="E244" s="1088"/>
      <c r="F244" s="1086"/>
      <c r="G244" s="1088"/>
      <c r="H244" s="1086"/>
      <c r="I244" s="1088"/>
      <c r="J244" s="1086"/>
      <c r="K244" s="1086"/>
      <c r="L244" s="1088"/>
      <c r="M244" s="1086"/>
      <c r="N244" s="1086"/>
    </row>
    <row r="245" spans="1:14" ht="15" customHeight="1">
      <c r="A245" s="1089" t="s">
        <v>131</v>
      </c>
      <c r="B245" s="1089"/>
      <c r="C245" s="92">
        <v>1893990.0664274096</v>
      </c>
      <c r="D245" s="92">
        <v>108520.63083789001</v>
      </c>
      <c r="E245" s="129">
        <v>0.73705278274500741</v>
      </c>
      <c r="F245" s="92">
        <v>1961583.9665446496</v>
      </c>
      <c r="G245" s="130">
        <v>1.7606497687909881E-2</v>
      </c>
      <c r="H245" s="92">
        <v>1453319</v>
      </c>
      <c r="I245" s="129">
        <v>0.18029459810857118</v>
      </c>
      <c r="J245" s="92">
        <v>1.7700394805629129</v>
      </c>
      <c r="K245" s="92">
        <v>362808.42805183004</v>
      </c>
      <c r="L245" s="129">
        <v>0.18495686865289832</v>
      </c>
      <c r="M245" s="92">
        <v>6595.3894808100004</v>
      </c>
      <c r="N245" s="92">
        <v>-11568.10223547</v>
      </c>
    </row>
    <row r="246" spans="1:14" ht="15" customHeight="1">
      <c r="A246" s="238"/>
      <c r="B246" s="1090"/>
      <c r="C246" s="1091"/>
      <c r="D246" s="1091"/>
      <c r="E246" s="1092"/>
      <c r="F246" s="1091"/>
      <c r="G246" s="1092"/>
      <c r="H246" s="1091"/>
      <c r="I246" s="1092"/>
      <c r="J246" s="1091"/>
      <c r="K246" s="1093"/>
      <c r="L246" s="1092"/>
      <c r="M246" s="1093"/>
      <c r="N246" s="1091"/>
    </row>
    <row r="247" spans="1:14" ht="15" customHeight="1">
      <c r="A247" s="756"/>
      <c r="B247" s="1090"/>
      <c r="C247" s="1091"/>
      <c r="D247" s="1091"/>
      <c r="E247" s="1092"/>
      <c r="F247" s="1091"/>
      <c r="G247" s="1092"/>
      <c r="H247" s="1091"/>
      <c r="I247" s="1092"/>
      <c r="J247" s="1091"/>
      <c r="K247" s="1093"/>
      <c r="L247" s="1092"/>
      <c r="M247" s="1093"/>
      <c r="N247" s="1091"/>
    </row>
    <row r="248" spans="1:14" ht="15" customHeight="1">
      <c r="A248" s="436" t="s">
        <v>1612</v>
      </c>
      <c r="B248" s="1083"/>
      <c r="C248" s="1085" t="s">
        <v>127</v>
      </c>
      <c r="D248" s="1085" t="s">
        <v>128</v>
      </c>
      <c r="E248" s="1087" t="s">
        <v>1104</v>
      </c>
      <c r="F248" s="1085" t="s">
        <v>1105</v>
      </c>
      <c r="G248" s="1087" t="s">
        <v>806</v>
      </c>
      <c r="H248" s="1085" t="s">
        <v>129</v>
      </c>
      <c r="I248" s="1087" t="s">
        <v>807</v>
      </c>
      <c r="J248" s="1085" t="s">
        <v>1106</v>
      </c>
      <c r="K248" s="1085" t="s">
        <v>1107</v>
      </c>
      <c r="L248" s="1087" t="s">
        <v>1108</v>
      </c>
      <c r="M248" s="1085" t="s">
        <v>928</v>
      </c>
      <c r="N248" s="1085" t="s">
        <v>1109</v>
      </c>
    </row>
    <row r="249" spans="1:14" ht="15" customHeight="1">
      <c r="A249" s="58" t="s">
        <v>224</v>
      </c>
      <c r="B249" s="1084"/>
      <c r="C249" s="1086"/>
      <c r="D249" s="1086"/>
      <c r="E249" s="1088"/>
      <c r="F249" s="1086"/>
      <c r="G249" s="1088"/>
      <c r="H249" s="1086"/>
      <c r="I249" s="1088"/>
      <c r="J249" s="1086"/>
      <c r="K249" s="1086"/>
      <c r="L249" s="1088"/>
      <c r="M249" s="1086"/>
      <c r="N249" s="1086"/>
    </row>
    <row r="250" spans="1:14" ht="15" customHeight="1">
      <c r="A250" s="1089" t="s">
        <v>131</v>
      </c>
      <c r="B250" s="1089"/>
      <c r="C250" s="92">
        <v>1806001.7824582597</v>
      </c>
      <c r="D250" s="92">
        <v>111653.91595286001</v>
      </c>
      <c r="E250" s="129">
        <v>0.75252340060870215</v>
      </c>
      <c r="F250" s="92">
        <v>1877787.7140175002</v>
      </c>
      <c r="G250" s="130">
        <v>1.7144118066070739E-2</v>
      </c>
      <c r="H250" s="92">
        <v>1454136</v>
      </c>
      <c r="I250" s="129">
        <v>0.18069505023968174</v>
      </c>
      <c r="J250" s="92">
        <v>1.7131188979812184</v>
      </c>
      <c r="K250" s="92">
        <v>344304.69631398993</v>
      </c>
      <c r="L250" s="129">
        <v>0.18335656035226416</v>
      </c>
      <c r="M250" s="92">
        <v>6266.5435657500002</v>
      </c>
      <c r="N250" s="92">
        <v>-11563.0671652</v>
      </c>
    </row>
  </sheetData>
  <mergeCells count="171">
    <mergeCell ref="A250:B250"/>
    <mergeCell ref="G248:G249"/>
    <mergeCell ref="H248:H249"/>
    <mergeCell ref="I248:I249"/>
    <mergeCell ref="J248:J249"/>
    <mergeCell ref="K248:K249"/>
    <mergeCell ref="L248:L249"/>
    <mergeCell ref="J246:J247"/>
    <mergeCell ref="K246:K247"/>
    <mergeCell ref="L246:L247"/>
    <mergeCell ref="M246:M247"/>
    <mergeCell ref="N246:N247"/>
    <mergeCell ref="B248:B249"/>
    <mergeCell ref="C248:C249"/>
    <mergeCell ref="D248:D249"/>
    <mergeCell ref="E248:E249"/>
    <mergeCell ref="F248:F249"/>
    <mergeCell ref="M248:M249"/>
    <mergeCell ref="N248:N249"/>
    <mergeCell ref="A245:B245"/>
    <mergeCell ref="B246:B247"/>
    <mergeCell ref="C246:C247"/>
    <mergeCell ref="D246:D247"/>
    <mergeCell ref="E246:E247"/>
    <mergeCell ref="F246:F247"/>
    <mergeCell ref="G246:G247"/>
    <mergeCell ref="H246:H247"/>
    <mergeCell ref="I246:I247"/>
    <mergeCell ref="K219:K220"/>
    <mergeCell ref="L219:L220"/>
    <mergeCell ref="M219:M220"/>
    <mergeCell ref="N219:N220"/>
    <mergeCell ref="B243:B244"/>
    <mergeCell ref="C243:C244"/>
    <mergeCell ref="D243:D244"/>
    <mergeCell ref="E243:E244"/>
    <mergeCell ref="F243:F244"/>
    <mergeCell ref="G243:G244"/>
    <mergeCell ref="N243:N244"/>
    <mergeCell ref="H243:H244"/>
    <mergeCell ref="I243:I244"/>
    <mergeCell ref="J243:J244"/>
    <mergeCell ref="K243:K244"/>
    <mergeCell ref="L243:L244"/>
    <mergeCell ref="M243:M244"/>
    <mergeCell ref="B219:B220"/>
    <mergeCell ref="C219:C220"/>
    <mergeCell ref="D219:D220"/>
    <mergeCell ref="E219:E220"/>
    <mergeCell ref="F219:F220"/>
    <mergeCell ref="G219:G220"/>
    <mergeCell ref="H219:H220"/>
    <mergeCell ref="I219:I220"/>
    <mergeCell ref="J219:J220"/>
    <mergeCell ref="K171:K172"/>
    <mergeCell ref="L171:L172"/>
    <mergeCell ref="M171:M172"/>
    <mergeCell ref="N171:N172"/>
    <mergeCell ref="B195:B196"/>
    <mergeCell ref="C195:C196"/>
    <mergeCell ref="D195:D196"/>
    <mergeCell ref="E195:E196"/>
    <mergeCell ref="F195:F196"/>
    <mergeCell ref="G195:G196"/>
    <mergeCell ref="N195:N196"/>
    <mergeCell ref="H195:H196"/>
    <mergeCell ref="I195:I196"/>
    <mergeCell ref="J195:J196"/>
    <mergeCell ref="K195:K196"/>
    <mergeCell ref="L195:L196"/>
    <mergeCell ref="M195:M196"/>
    <mergeCell ref="B171:B172"/>
    <mergeCell ref="C171:C172"/>
    <mergeCell ref="D171:D172"/>
    <mergeCell ref="E171:E172"/>
    <mergeCell ref="F171:F172"/>
    <mergeCell ref="G171:G172"/>
    <mergeCell ref="H171:H172"/>
    <mergeCell ref="I171:I172"/>
    <mergeCell ref="J171:J172"/>
    <mergeCell ref="K123:K124"/>
    <mergeCell ref="L123:L124"/>
    <mergeCell ref="M123:M124"/>
    <mergeCell ref="N123:N124"/>
    <mergeCell ref="B147:B148"/>
    <mergeCell ref="C147:C148"/>
    <mergeCell ref="D147:D148"/>
    <mergeCell ref="E147:E148"/>
    <mergeCell ref="F147:F148"/>
    <mergeCell ref="G147:G148"/>
    <mergeCell ref="N147:N148"/>
    <mergeCell ref="H147:H148"/>
    <mergeCell ref="I147:I148"/>
    <mergeCell ref="J147:J148"/>
    <mergeCell ref="K147:K148"/>
    <mergeCell ref="L147:L148"/>
    <mergeCell ref="M147:M148"/>
    <mergeCell ref="B123:B124"/>
    <mergeCell ref="C123:C124"/>
    <mergeCell ref="D123:D124"/>
    <mergeCell ref="E123:E124"/>
    <mergeCell ref="F123:F124"/>
    <mergeCell ref="G123:G124"/>
    <mergeCell ref="H123:H124"/>
    <mergeCell ref="I123:I124"/>
    <mergeCell ref="J123:J124"/>
    <mergeCell ref="K75:K76"/>
    <mergeCell ref="L75:L76"/>
    <mergeCell ref="M75:M76"/>
    <mergeCell ref="N75:N76"/>
    <mergeCell ref="B99:B100"/>
    <mergeCell ref="C99:C100"/>
    <mergeCell ref="D99:D100"/>
    <mergeCell ref="E99:E100"/>
    <mergeCell ref="F99:F100"/>
    <mergeCell ref="G99:G100"/>
    <mergeCell ref="N99:N100"/>
    <mergeCell ref="H99:H100"/>
    <mergeCell ref="I99:I100"/>
    <mergeCell ref="J99:J100"/>
    <mergeCell ref="K99:K100"/>
    <mergeCell ref="L99:L100"/>
    <mergeCell ref="M99:M100"/>
    <mergeCell ref="B75:B76"/>
    <mergeCell ref="C75:C76"/>
    <mergeCell ref="D75:D76"/>
    <mergeCell ref="E75:E76"/>
    <mergeCell ref="F75:F76"/>
    <mergeCell ref="G75:G76"/>
    <mergeCell ref="H75:H76"/>
    <mergeCell ref="I75:I76"/>
    <mergeCell ref="J75:J76"/>
    <mergeCell ref="M27:M28"/>
    <mergeCell ref="N27:N28"/>
    <mergeCell ref="B51:B52"/>
    <mergeCell ref="C51:C52"/>
    <mergeCell ref="D51:D52"/>
    <mergeCell ref="E51:E52"/>
    <mergeCell ref="F51:F52"/>
    <mergeCell ref="G51:G52"/>
    <mergeCell ref="N51:N52"/>
    <mergeCell ref="H51:H52"/>
    <mergeCell ref="I51:I52"/>
    <mergeCell ref="J51:J52"/>
    <mergeCell ref="K51:K52"/>
    <mergeCell ref="L51:L52"/>
    <mergeCell ref="M51:M52"/>
    <mergeCell ref="N3:N4"/>
    <mergeCell ref="B27:B28"/>
    <mergeCell ref="C27:C28"/>
    <mergeCell ref="D27:D28"/>
    <mergeCell ref="E27:E28"/>
    <mergeCell ref="F27:F28"/>
    <mergeCell ref="G27:G28"/>
    <mergeCell ref="H27:H28"/>
    <mergeCell ref="I27:I28"/>
    <mergeCell ref="J27:J28"/>
    <mergeCell ref="H3:H4"/>
    <mergeCell ref="I3:I4"/>
    <mergeCell ref="J3:J4"/>
    <mergeCell ref="K3:K4"/>
    <mergeCell ref="L3:L4"/>
    <mergeCell ref="M3:M4"/>
    <mergeCell ref="B3:B4"/>
    <mergeCell ref="C3:C4"/>
    <mergeCell ref="D3:D4"/>
    <mergeCell ref="E3:E4"/>
    <mergeCell ref="F3:F4"/>
    <mergeCell ref="G3:G4"/>
    <mergeCell ref="K27:K28"/>
    <mergeCell ref="L27:L28"/>
  </mergeCells>
  <hyperlinks>
    <hyperlink ref="N1" location="Index!A1" display="Index" xr:uid="{5A3850B9-B9DB-4F8C-8D16-84BA9FB77206}"/>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A6D0-5EFA-4407-8E80-CE8C6A9BD954}">
  <sheetPr>
    <tabColor rgb="FF5B9BD5"/>
  </sheetPr>
  <dimension ref="A1:N44"/>
  <sheetViews>
    <sheetView showGridLines="0" workbookViewId="0"/>
  </sheetViews>
  <sheetFormatPr defaultRowHeight="14.5"/>
  <cols>
    <col min="2" max="2" width="68.7265625" customWidth="1"/>
    <col min="3" max="3" width="14.54296875" customWidth="1"/>
    <col min="4" max="4" width="15" customWidth="1"/>
    <col min="5" max="5" width="14.453125" customWidth="1"/>
    <col min="6" max="6" width="12.453125" customWidth="1"/>
    <col min="7" max="7" width="14" customWidth="1"/>
  </cols>
  <sheetData>
    <row r="1" spans="1:14">
      <c r="A1" s="3" t="s">
        <v>1642</v>
      </c>
      <c r="B1" s="3"/>
      <c r="C1" s="3"/>
      <c r="D1" s="3"/>
      <c r="E1" s="56"/>
      <c r="F1" s="3"/>
      <c r="G1" s="56"/>
      <c r="H1" s="3"/>
      <c r="I1" s="56"/>
      <c r="J1" s="3"/>
      <c r="K1" s="3"/>
      <c r="L1" s="56"/>
      <c r="M1" s="3"/>
      <c r="N1" s="108" t="s">
        <v>207</v>
      </c>
    </row>
    <row r="4" spans="1:14" ht="34">
      <c r="A4" s="1094" t="s">
        <v>1625</v>
      </c>
      <c r="B4" s="1094"/>
      <c r="C4" s="681" t="s">
        <v>1627</v>
      </c>
      <c r="D4" s="681" t="s">
        <v>1628</v>
      </c>
      <c r="E4" s="681" t="s">
        <v>1629</v>
      </c>
      <c r="F4" s="681" t="s">
        <v>1630</v>
      </c>
      <c r="G4" s="681" t="s">
        <v>1631</v>
      </c>
    </row>
    <row r="5" spans="1:14">
      <c r="A5" s="819"/>
      <c r="B5" s="819"/>
      <c r="C5" s="820" t="s">
        <v>261</v>
      </c>
      <c r="D5" s="820" t="s">
        <v>262</v>
      </c>
      <c r="E5" s="820" t="s">
        <v>263</v>
      </c>
      <c r="F5" s="820" t="s">
        <v>264</v>
      </c>
      <c r="G5" s="820" t="s">
        <v>265</v>
      </c>
    </row>
    <row r="6" spans="1:14">
      <c r="A6" s="396">
        <v>1</v>
      </c>
      <c r="B6" s="830" t="s">
        <v>803</v>
      </c>
      <c r="C6" s="425">
        <v>0</v>
      </c>
      <c r="D6" s="425">
        <v>0</v>
      </c>
      <c r="E6" s="821">
        <v>0</v>
      </c>
      <c r="F6" s="822">
        <v>0</v>
      </c>
      <c r="G6" s="821">
        <v>0</v>
      </c>
    </row>
    <row r="7" spans="1:14">
      <c r="A7" s="396">
        <v>1.1000000000000001</v>
      </c>
      <c r="B7" s="823" t="s">
        <v>1632</v>
      </c>
      <c r="C7" s="824"/>
      <c r="D7" s="425">
        <v>0</v>
      </c>
      <c r="E7" s="821">
        <v>0</v>
      </c>
      <c r="F7" s="822">
        <v>0</v>
      </c>
      <c r="G7" s="821">
        <v>0</v>
      </c>
    </row>
    <row r="8" spans="1:14">
      <c r="A8" s="396">
        <v>1.2</v>
      </c>
      <c r="B8" s="823" t="s">
        <v>1633</v>
      </c>
      <c r="C8" s="824"/>
      <c r="D8" s="425">
        <v>0</v>
      </c>
      <c r="E8" s="821">
        <v>0</v>
      </c>
      <c r="F8" s="822">
        <v>0</v>
      </c>
      <c r="G8" s="821">
        <v>0</v>
      </c>
    </row>
    <row r="9" spans="1:14">
      <c r="A9" s="396">
        <v>2</v>
      </c>
      <c r="B9" s="830" t="s">
        <v>98</v>
      </c>
      <c r="C9" s="425">
        <v>0</v>
      </c>
      <c r="D9" s="425">
        <v>0</v>
      </c>
      <c r="E9" s="821">
        <v>0</v>
      </c>
      <c r="F9" s="822">
        <v>0</v>
      </c>
      <c r="G9" s="821">
        <v>0</v>
      </c>
    </row>
    <row r="10" spans="1:14">
      <c r="A10" s="396">
        <v>3</v>
      </c>
      <c r="B10" s="830" t="s">
        <v>99</v>
      </c>
      <c r="C10" s="423">
        <v>540250.61457858002</v>
      </c>
      <c r="D10" s="423">
        <v>620152.84495531011</v>
      </c>
      <c r="E10" s="821">
        <v>0</v>
      </c>
      <c r="F10" s="822">
        <v>0</v>
      </c>
      <c r="G10" s="821">
        <v>1</v>
      </c>
    </row>
    <row r="11" spans="1:14">
      <c r="A11" s="396">
        <v>3.1</v>
      </c>
      <c r="B11" s="823" t="s">
        <v>1634</v>
      </c>
      <c r="C11" s="824"/>
      <c r="D11" s="425">
        <v>0</v>
      </c>
      <c r="E11" s="821">
        <v>0</v>
      </c>
      <c r="F11" s="822">
        <v>0</v>
      </c>
      <c r="G11" s="821">
        <v>0</v>
      </c>
    </row>
    <row r="12" spans="1:14">
      <c r="A12" s="396">
        <v>3.2</v>
      </c>
      <c r="B12" s="823" t="s">
        <v>1635</v>
      </c>
      <c r="C12" s="824"/>
      <c r="D12" s="425">
        <v>0</v>
      </c>
      <c r="E12" s="821">
        <v>0</v>
      </c>
      <c r="F12" s="822">
        <v>0</v>
      </c>
      <c r="G12" s="821">
        <v>0</v>
      </c>
    </row>
    <row r="13" spans="1:14">
      <c r="A13" s="396">
        <v>4</v>
      </c>
      <c r="B13" s="830" t="s">
        <v>100</v>
      </c>
      <c r="C13" s="425">
        <v>884648.67909068998</v>
      </c>
      <c r="D13" s="425">
        <v>898848.3957313</v>
      </c>
      <c r="E13" s="821">
        <v>0</v>
      </c>
      <c r="F13" s="822">
        <v>0</v>
      </c>
      <c r="G13" s="821">
        <v>1</v>
      </c>
    </row>
    <row r="14" spans="1:14">
      <c r="A14" s="396">
        <v>4.0999999999999996</v>
      </c>
      <c r="B14" s="823" t="s">
        <v>1636</v>
      </c>
      <c r="C14" s="824"/>
      <c r="D14" s="425">
        <v>42715.406344669995</v>
      </c>
      <c r="E14" s="821">
        <v>0</v>
      </c>
      <c r="F14" s="822">
        <v>0</v>
      </c>
      <c r="G14" s="821">
        <v>1</v>
      </c>
    </row>
    <row r="15" spans="1:14">
      <c r="A15" s="396">
        <v>4.2</v>
      </c>
      <c r="B15" s="823" t="s">
        <v>1637</v>
      </c>
      <c r="C15" s="824"/>
      <c r="D15" s="425">
        <v>842984.60130026005</v>
      </c>
      <c r="E15" s="821">
        <v>0</v>
      </c>
      <c r="F15" s="822">
        <v>0</v>
      </c>
      <c r="G15" s="821">
        <v>1</v>
      </c>
    </row>
    <row r="16" spans="1:14">
      <c r="A16" s="396">
        <v>4.3</v>
      </c>
      <c r="B16" s="823" t="s">
        <v>940</v>
      </c>
      <c r="C16" s="824"/>
      <c r="D16" s="425">
        <v>0</v>
      </c>
      <c r="E16" s="821">
        <v>0</v>
      </c>
      <c r="F16" s="822">
        <v>0</v>
      </c>
      <c r="G16" s="821">
        <v>0</v>
      </c>
    </row>
    <row r="17" spans="1:7">
      <c r="A17" s="396">
        <v>4.4000000000000004</v>
      </c>
      <c r="B17" s="823" t="s">
        <v>1638</v>
      </c>
      <c r="C17" s="824"/>
      <c r="D17" s="425">
        <v>0</v>
      </c>
      <c r="E17" s="821">
        <v>0</v>
      </c>
      <c r="F17" s="822">
        <v>0</v>
      </c>
      <c r="G17" s="821">
        <v>0</v>
      </c>
    </row>
    <row r="18" spans="1:7">
      <c r="A18" s="396">
        <v>4.5</v>
      </c>
      <c r="B18" s="823" t="s">
        <v>1639</v>
      </c>
      <c r="C18" s="824"/>
      <c r="D18" s="425">
        <v>13148.388086370001</v>
      </c>
      <c r="E18" s="821">
        <v>0</v>
      </c>
      <c r="F18" s="822">
        <v>0</v>
      </c>
      <c r="G18" s="821">
        <v>1</v>
      </c>
    </row>
    <row r="19" spans="1:7">
      <c r="A19" s="396">
        <v>5</v>
      </c>
      <c r="B19" s="830" t="s">
        <v>101</v>
      </c>
      <c r="C19" s="425">
        <v>0</v>
      </c>
      <c r="D19" s="425">
        <v>0</v>
      </c>
      <c r="E19" s="821">
        <v>0</v>
      </c>
      <c r="F19" s="822">
        <v>0</v>
      </c>
      <c r="G19" s="821">
        <v>0</v>
      </c>
    </row>
    <row r="20" spans="1:7">
      <c r="A20" s="396">
        <v>6</v>
      </c>
      <c r="B20" s="830" t="s">
        <v>1640</v>
      </c>
      <c r="C20" s="425">
        <v>0</v>
      </c>
      <c r="D20" s="425">
        <v>5197.9763038500005</v>
      </c>
      <c r="E20" s="821">
        <v>1</v>
      </c>
      <c r="F20" s="822">
        <v>0</v>
      </c>
      <c r="G20" s="821">
        <v>0</v>
      </c>
    </row>
    <row r="21" spans="1:7">
      <c r="A21" s="825">
        <v>7</v>
      </c>
      <c r="B21" s="826" t="s">
        <v>1641</v>
      </c>
      <c r="C21" s="827">
        <v>1424899.2936693002</v>
      </c>
      <c r="D21" s="827">
        <v>1524199.2169905</v>
      </c>
      <c r="E21" s="828">
        <v>3.4100000000000003E-3</v>
      </c>
      <c r="F21" s="827">
        <v>0</v>
      </c>
      <c r="G21" s="828">
        <v>0.99659000000000009</v>
      </c>
    </row>
    <row r="27" spans="1:7" ht="34">
      <c r="A27" s="1094" t="s">
        <v>1612</v>
      </c>
      <c r="B27" s="1094"/>
      <c r="C27" s="681" t="s">
        <v>1627</v>
      </c>
      <c r="D27" s="681" t="s">
        <v>1628</v>
      </c>
      <c r="E27" s="681" t="s">
        <v>1629</v>
      </c>
      <c r="F27" s="681" t="s">
        <v>1630</v>
      </c>
      <c r="G27" s="681" t="s">
        <v>1631</v>
      </c>
    </row>
    <row r="28" spans="1:7">
      <c r="A28" s="819"/>
      <c r="B28" s="819"/>
      <c r="C28" s="820" t="s">
        <v>261</v>
      </c>
      <c r="D28" s="820" t="s">
        <v>262</v>
      </c>
      <c r="E28" s="820" t="s">
        <v>263</v>
      </c>
      <c r="F28" s="820" t="s">
        <v>264</v>
      </c>
      <c r="G28" s="820" t="s">
        <v>265</v>
      </c>
    </row>
    <row r="29" spans="1:7">
      <c r="A29" s="829">
        <v>1</v>
      </c>
      <c r="B29" s="830" t="s">
        <v>803</v>
      </c>
      <c r="C29" s="425">
        <v>0</v>
      </c>
      <c r="D29" s="425">
        <v>0</v>
      </c>
      <c r="E29" s="822">
        <v>0</v>
      </c>
      <c r="F29" s="822">
        <v>0</v>
      </c>
      <c r="G29" s="821">
        <v>0</v>
      </c>
    </row>
    <row r="30" spans="1:7">
      <c r="A30" s="829">
        <v>1.1000000000000001</v>
      </c>
      <c r="B30" s="823" t="s">
        <v>1632</v>
      </c>
      <c r="C30" s="824"/>
      <c r="D30" s="425">
        <v>0</v>
      </c>
      <c r="E30" s="822">
        <v>0</v>
      </c>
      <c r="F30" s="822">
        <v>0</v>
      </c>
      <c r="G30" s="821">
        <v>0</v>
      </c>
    </row>
    <row r="31" spans="1:7">
      <c r="A31" s="829">
        <v>1.2</v>
      </c>
      <c r="B31" s="823" t="s">
        <v>1633</v>
      </c>
      <c r="C31" s="824"/>
      <c r="D31" s="425">
        <v>0</v>
      </c>
      <c r="E31" s="822">
        <v>0</v>
      </c>
      <c r="F31" s="822">
        <v>0</v>
      </c>
      <c r="G31" s="821">
        <v>0</v>
      </c>
    </row>
    <row r="32" spans="1:7">
      <c r="A32" s="829">
        <v>2</v>
      </c>
      <c r="B32" s="830" t="s">
        <v>98</v>
      </c>
      <c r="C32" s="425">
        <v>0</v>
      </c>
      <c r="D32" s="425">
        <v>0</v>
      </c>
      <c r="E32" s="822">
        <v>0</v>
      </c>
      <c r="F32" s="822">
        <v>0</v>
      </c>
      <c r="G32" s="821">
        <v>0</v>
      </c>
    </row>
    <row r="33" spans="1:7">
      <c r="A33" s="829">
        <v>3</v>
      </c>
      <c r="B33" s="830" t="s">
        <v>99</v>
      </c>
      <c r="C33" s="425">
        <v>492256.67277592997</v>
      </c>
      <c r="D33" s="425">
        <v>569882.04312756995</v>
      </c>
      <c r="E33" s="822">
        <v>0</v>
      </c>
      <c r="F33" s="822">
        <v>0</v>
      </c>
      <c r="G33" s="821">
        <v>1</v>
      </c>
    </row>
    <row r="34" spans="1:7">
      <c r="A34" s="829">
        <v>3.1</v>
      </c>
      <c r="B34" s="823" t="s">
        <v>1634</v>
      </c>
      <c r="C34" s="824"/>
      <c r="D34" s="425">
        <v>0</v>
      </c>
      <c r="E34" s="822">
        <v>0</v>
      </c>
      <c r="F34" s="822">
        <v>0</v>
      </c>
      <c r="G34" s="821">
        <v>0</v>
      </c>
    </row>
    <row r="35" spans="1:7">
      <c r="A35" s="829">
        <v>3.2</v>
      </c>
      <c r="B35" s="823" t="s">
        <v>1635</v>
      </c>
      <c r="C35" s="824"/>
      <c r="D35" s="425">
        <v>0</v>
      </c>
      <c r="E35" s="822">
        <v>0</v>
      </c>
      <c r="F35" s="822">
        <v>0</v>
      </c>
      <c r="G35" s="821">
        <v>0</v>
      </c>
    </row>
    <row r="36" spans="1:7">
      <c r="A36" s="829">
        <v>4</v>
      </c>
      <c r="B36" s="830" t="s">
        <v>100</v>
      </c>
      <c r="C36" s="425">
        <v>869303.87437503005</v>
      </c>
      <c r="D36" s="425">
        <v>884265.61651255004</v>
      </c>
      <c r="E36" s="822">
        <v>0</v>
      </c>
      <c r="F36" s="822">
        <v>0</v>
      </c>
      <c r="G36" s="821">
        <v>1</v>
      </c>
    </row>
    <row r="37" spans="1:7">
      <c r="A37" s="829">
        <v>4.0999999999999996</v>
      </c>
      <c r="B37" s="823" t="s">
        <v>1636</v>
      </c>
      <c r="C37" s="824"/>
      <c r="D37" s="425">
        <v>53825.964580980006</v>
      </c>
      <c r="E37" s="822">
        <v>0</v>
      </c>
      <c r="F37" s="822">
        <v>0</v>
      </c>
      <c r="G37" s="821">
        <v>1</v>
      </c>
    </row>
    <row r="38" spans="1:7">
      <c r="A38" s="829">
        <v>4.2</v>
      </c>
      <c r="B38" s="823" t="s">
        <v>1637</v>
      </c>
      <c r="C38" s="824"/>
      <c r="D38" s="425">
        <v>817225.40132577007</v>
      </c>
      <c r="E38" s="822">
        <v>0</v>
      </c>
      <c r="F38" s="822">
        <v>0</v>
      </c>
      <c r="G38" s="821">
        <v>1</v>
      </c>
    </row>
    <row r="39" spans="1:7">
      <c r="A39" s="829">
        <v>4.3</v>
      </c>
      <c r="B39" s="823" t="s">
        <v>940</v>
      </c>
      <c r="C39" s="824"/>
      <c r="D39" s="425">
        <v>0</v>
      </c>
      <c r="E39" s="822">
        <v>0</v>
      </c>
      <c r="F39" s="822">
        <v>0</v>
      </c>
      <c r="G39" s="821">
        <v>0</v>
      </c>
    </row>
    <row r="40" spans="1:7">
      <c r="A40" s="829">
        <v>4.4000000000000004</v>
      </c>
      <c r="B40" s="823" t="s">
        <v>1638</v>
      </c>
      <c r="C40" s="824"/>
      <c r="D40" s="425">
        <v>0</v>
      </c>
      <c r="E40" s="822">
        <v>0</v>
      </c>
      <c r="F40" s="822">
        <v>0</v>
      </c>
      <c r="G40" s="821">
        <v>0</v>
      </c>
    </row>
    <row r="41" spans="1:7">
      <c r="A41" s="829">
        <v>4.5</v>
      </c>
      <c r="B41" s="823" t="s">
        <v>1639</v>
      </c>
      <c r="C41" s="824"/>
      <c r="D41" s="425">
        <v>13214.2506058</v>
      </c>
      <c r="E41" s="822">
        <v>0</v>
      </c>
      <c r="F41" s="822">
        <v>0</v>
      </c>
      <c r="G41" s="821">
        <v>1</v>
      </c>
    </row>
    <row r="42" spans="1:7">
      <c r="A42" s="829">
        <v>5</v>
      </c>
      <c r="B42" s="830" t="s">
        <v>101</v>
      </c>
      <c r="C42" s="425">
        <v>0</v>
      </c>
      <c r="D42" s="425">
        <v>0</v>
      </c>
      <c r="E42" s="822">
        <v>0</v>
      </c>
      <c r="F42" s="822">
        <v>0</v>
      </c>
      <c r="G42" s="821">
        <v>0</v>
      </c>
    </row>
    <row r="43" spans="1:7">
      <c r="A43" s="829">
        <v>6</v>
      </c>
      <c r="B43" s="830" t="s">
        <v>1640</v>
      </c>
      <c r="C43" s="425">
        <v>0</v>
      </c>
      <c r="D43" s="425">
        <v>4102.3703831399998</v>
      </c>
      <c r="E43" s="822">
        <v>1</v>
      </c>
      <c r="F43" s="822">
        <v>0</v>
      </c>
      <c r="G43" s="821">
        <v>0</v>
      </c>
    </row>
    <row r="44" spans="1:7">
      <c r="A44" s="825">
        <v>7</v>
      </c>
      <c r="B44" s="826" t="s">
        <v>1641</v>
      </c>
      <c r="C44" s="827">
        <v>1361560.547151</v>
      </c>
      <c r="D44" s="827">
        <v>1458250.0300233001</v>
      </c>
      <c r="E44" s="828">
        <v>2.8100000000000004E-3</v>
      </c>
      <c r="F44" s="827">
        <v>0</v>
      </c>
      <c r="G44" s="828">
        <v>0.99718999999999991</v>
      </c>
    </row>
  </sheetData>
  <mergeCells count="2">
    <mergeCell ref="A4:B4"/>
    <mergeCell ref="A27:B27"/>
  </mergeCells>
  <hyperlinks>
    <hyperlink ref="N1" location="Index!A1" display="Index" xr:uid="{153D495E-2B62-45B7-A84D-E01EECF517E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BC45-0D74-4378-85D0-001484CEE17D}">
  <sheetPr>
    <tabColor rgb="FF10137C"/>
    <pageSetUpPr fitToPage="1"/>
  </sheetPr>
  <dimension ref="A1:H121"/>
  <sheetViews>
    <sheetView showGridLines="0" zoomScaleNormal="100" zoomScaleSheetLayoutView="145" workbookViewId="0"/>
  </sheetViews>
  <sheetFormatPr defaultColWidth="9.1796875" defaultRowHeight="14"/>
  <cols>
    <col min="1" max="1" width="5.26953125" style="2" customWidth="1"/>
    <col min="2" max="2" width="58.26953125" style="2" customWidth="1"/>
    <col min="3" max="6" width="12.7265625" style="2" customWidth="1"/>
    <col min="7" max="16384" width="9.1796875" style="2"/>
  </cols>
  <sheetData>
    <row r="1" spans="1:7" ht="15.75" customHeight="1">
      <c r="A1" s="1" t="s">
        <v>1036</v>
      </c>
      <c r="B1" s="1"/>
      <c r="C1" s="1"/>
      <c r="D1" s="1"/>
      <c r="E1" s="1"/>
      <c r="F1" s="1"/>
      <c r="G1" s="280" t="s">
        <v>207</v>
      </c>
    </row>
    <row r="2" spans="1:7">
      <c r="A2" s="976" t="s">
        <v>1714</v>
      </c>
      <c r="B2" s="976"/>
      <c r="C2" s="976"/>
      <c r="D2" s="976"/>
      <c r="E2" s="976"/>
      <c r="F2" s="976"/>
      <c r="G2" s="976"/>
    </row>
    <row r="3" spans="1:7">
      <c r="A3" s="669"/>
      <c r="B3" s="669"/>
      <c r="C3" s="669"/>
      <c r="D3" s="669"/>
      <c r="E3" s="669"/>
      <c r="F3" s="669"/>
    </row>
    <row r="4" spans="1:7" ht="14.25" customHeight="1">
      <c r="A4" s="32"/>
      <c r="B4" s="32" t="s">
        <v>78</v>
      </c>
      <c r="C4" s="114" t="s">
        <v>261</v>
      </c>
      <c r="D4" s="114" t="s">
        <v>262</v>
      </c>
      <c r="E4" s="114" t="s">
        <v>263</v>
      </c>
      <c r="F4" s="114" t="s">
        <v>264</v>
      </c>
      <c r="G4" s="114" t="s">
        <v>265</v>
      </c>
    </row>
    <row r="5" spans="1:7">
      <c r="A5" s="333" t="s">
        <v>224</v>
      </c>
      <c r="B5" s="333"/>
      <c r="C5" s="100" t="s">
        <v>1625</v>
      </c>
      <c r="D5" s="100" t="s">
        <v>1611</v>
      </c>
      <c r="E5" s="111" t="s">
        <v>1612</v>
      </c>
      <c r="F5" s="100" t="s">
        <v>1613</v>
      </c>
      <c r="G5" s="111" t="s">
        <v>1327</v>
      </c>
    </row>
    <row r="6" spans="1:7">
      <c r="A6" s="975" t="s">
        <v>921</v>
      </c>
      <c r="B6" s="975"/>
      <c r="C6" s="975"/>
      <c r="D6" s="975"/>
      <c r="E6" s="975"/>
      <c r="F6" s="975"/>
      <c r="G6" s="975"/>
    </row>
    <row r="7" spans="1:7">
      <c r="A7" s="183">
        <v>1</v>
      </c>
      <c r="B7" s="183" t="s">
        <v>920</v>
      </c>
      <c r="C7" s="28">
        <v>88642.727801878005</v>
      </c>
      <c r="D7" s="13">
        <v>87482.896793848995</v>
      </c>
      <c r="E7" s="28">
        <v>85469.589907813002</v>
      </c>
      <c r="F7" s="13">
        <v>86526.07227600101</v>
      </c>
      <c r="G7" s="28">
        <v>85796.948301800992</v>
      </c>
    </row>
    <row r="8" spans="1:7">
      <c r="A8" s="183">
        <v>2</v>
      </c>
      <c r="B8" s="183" t="s">
        <v>919</v>
      </c>
      <c r="C8" s="28">
        <v>92293.630559557001</v>
      </c>
      <c r="D8" s="13">
        <v>91139.805308983996</v>
      </c>
      <c r="E8" s="28">
        <v>89120.021192304994</v>
      </c>
      <c r="F8" s="13">
        <v>90186.421661500004</v>
      </c>
      <c r="G8" s="28">
        <v>89446.391230841007</v>
      </c>
    </row>
    <row r="9" spans="1:7">
      <c r="A9" s="65">
        <v>3</v>
      </c>
      <c r="B9" s="65" t="s">
        <v>918</v>
      </c>
      <c r="C9" s="327">
        <v>102969.88421178999</v>
      </c>
      <c r="D9" s="283">
        <v>103898.18459672001</v>
      </c>
      <c r="E9" s="327">
        <v>101792.03863180001</v>
      </c>
      <c r="F9" s="283">
        <v>102941.26105613999</v>
      </c>
      <c r="G9" s="327">
        <v>102273.14315202</v>
      </c>
    </row>
    <row r="10" spans="1:7">
      <c r="A10" s="183"/>
      <c r="B10" s="194"/>
      <c r="C10" s="13"/>
      <c r="D10" s="13"/>
      <c r="E10" s="13"/>
      <c r="F10" s="13"/>
      <c r="G10" s="13"/>
    </row>
    <row r="11" spans="1:7">
      <c r="A11" s="975" t="s">
        <v>573</v>
      </c>
      <c r="B11" s="975"/>
      <c r="C11" s="975"/>
      <c r="D11" s="975"/>
      <c r="E11" s="975"/>
      <c r="F11" s="975"/>
      <c r="G11" s="975"/>
    </row>
    <row r="12" spans="1:7">
      <c r="A12" s="332">
        <v>4</v>
      </c>
      <c r="B12" s="332" t="s">
        <v>917</v>
      </c>
      <c r="C12" s="330">
        <v>433354.18456904998</v>
      </c>
      <c r="D12" s="331">
        <v>433017.37988619</v>
      </c>
      <c r="E12" s="330">
        <v>432270.30087386997</v>
      </c>
      <c r="F12" s="331">
        <v>430824.36459359998</v>
      </c>
      <c r="G12" s="330">
        <v>438263.27447960997</v>
      </c>
    </row>
    <row r="13" spans="1:7">
      <c r="A13" s="183"/>
      <c r="B13" s="194"/>
      <c r="C13" s="13"/>
      <c r="D13" s="13"/>
      <c r="E13" s="13"/>
      <c r="F13" s="13"/>
      <c r="G13" s="13"/>
    </row>
    <row r="14" spans="1:7">
      <c r="A14" s="975" t="s">
        <v>916</v>
      </c>
      <c r="B14" s="975"/>
      <c r="C14" s="975"/>
      <c r="D14" s="975"/>
      <c r="E14" s="975"/>
      <c r="F14" s="975"/>
      <c r="G14" s="975"/>
    </row>
    <row r="15" spans="1:7">
      <c r="A15" s="183">
        <v>5</v>
      </c>
      <c r="B15" s="183" t="s">
        <v>915</v>
      </c>
      <c r="C15" s="348">
        <v>0.20399999999999999</v>
      </c>
      <c r="D15" s="220">
        <v>0.20200000000000001</v>
      </c>
      <c r="E15" s="348">
        <v>0.19700000000000001</v>
      </c>
      <c r="F15" s="220">
        <v>0.2</v>
      </c>
      <c r="G15" s="348">
        <v>0.19500000000000001</v>
      </c>
    </row>
    <row r="16" spans="1:7">
      <c r="A16" s="183">
        <v>6</v>
      </c>
      <c r="B16" s="183" t="s">
        <v>914</v>
      </c>
      <c r="C16" s="348">
        <v>0.21199999999999999</v>
      </c>
      <c r="D16" s="220">
        <v>0.21</v>
      </c>
      <c r="E16" s="348">
        <v>0.20599999999999999</v>
      </c>
      <c r="F16" s="220">
        <v>0.20899999999999999</v>
      </c>
      <c r="G16" s="348">
        <v>0.20399999999999999</v>
      </c>
    </row>
    <row r="17" spans="1:7">
      <c r="A17" s="65">
        <v>7</v>
      </c>
      <c r="B17" s="65" t="s">
        <v>913</v>
      </c>
      <c r="C17" s="349">
        <v>0.23699999999999999</v>
      </c>
      <c r="D17" s="350">
        <v>0.23899999999999999</v>
      </c>
      <c r="E17" s="349">
        <v>0.23499999999999999</v>
      </c>
      <c r="F17" s="350">
        <v>0.23799999999999999</v>
      </c>
      <c r="G17" s="349">
        <v>0.23300000000000001</v>
      </c>
    </row>
    <row r="18" spans="1:7">
      <c r="A18" s="183"/>
      <c r="B18" s="194"/>
      <c r="C18" s="13"/>
      <c r="D18" s="13"/>
      <c r="E18" s="13"/>
      <c r="F18" s="13"/>
      <c r="G18" s="13"/>
    </row>
    <row r="19" spans="1:7">
      <c r="A19" s="975" t="s">
        <v>1138</v>
      </c>
      <c r="B19" s="975"/>
      <c r="C19" s="975"/>
      <c r="D19" s="975"/>
      <c r="E19" s="975"/>
      <c r="F19" s="975"/>
      <c r="G19" s="975"/>
    </row>
    <row r="20" spans="1:7">
      <c r="A20" s="183" t="s">
        <v>912</v>
      </c>
      <c r="B20" s="183" t="s">
        <v>1135</v>
      </c>
      <c r="C20" s="348">
        <v>2.6000000000000002E-2</v>
      </c>
      <c r="D20" s="220">
        <v>3.4000000000000002E-2</v>
      </c>
      <c r="E20" s="348">
        <v>3.4000000000000002E-2</v>
      </c>
      <c r="F20" s="220">
        <v>3.4000000000000002E-2</v>
      </c>
      <c r="G20" s="348">
        <v>3.6000000000000004E-2</v>
      </c>
    </row>
    <row r="21" spans="1:7">
      <c r="A21" s="183" t="s">
        <v>911</v>
      </c>
      <c r="B21" s="183" t="s">
        <v>1136</v>
      </c>
      <c r="C21" s="348">
        <v>1.4999999999999999E-2</v>
      </c>
      <c r="D21" s="220">
        <v>1.9E-2</v>
      </c>
      <c r="E21" s="348">
        <v>1.9E-2</v>
      </c>
      <c r="F21" s="220">
        <v>0.02</v>
      </c>
      <c r="G21" s="348">
        <v>0.02</v>
      </c>
    </row>
    <row r="22" spans="1:7">
      <c r="A22" s="183" t="s">
        <v>910</v>
      </c>
      <c r="B22" s="183" t="s">
        <v>1137</v>
      </c>
      <c r="C22" s="348">
        <v>0.02</v>
      </c>
      <c r="D22" s="220">
        <v>2.6000000000000002E-2</v>
      </c>
      <c r="E22" s="348">
        <v>2.6000000000000002E-2</v>
      </c>
      <c r="F22" s="220">
        <v>2.6000000000000002E-2</v>
      </c>
      <c r="G22" s="348">
        <v>2.7E-2</v>
      </c>
    </row>
    <row r="23" spans="1:7">
      <c r="A23" s="65" t="s">
        <v>909</v>
      </c>
      <c r="B23" s="65" t="s">
        <v>908</v>
      </c>
      <c r="C23" s="349">
        <v>0.106</v>
      </c>
      <c r="D23" s="350">
        <v>0.114</v>
      </c>
      <c r="E23" s="349">
        <v>0.114</v>
      </c>
      <c r="F23" s="350">
        <v>0.114</v>
      </c>
      <c r="G23" s="349">
        <v>0.11600000000000001</v>
      </c>
    </row>
    <row r="24" spans="1:7">
      <c r="A24" s="183"/>
      <c r="B24" s="194"/>
      <c r="C24" s="13"/>
      <c r="D24" s="13"/>
      <c r="E24" s="13"/>
      <c r="F24" s="13"/>
      <c r="G24" s="13"/>
    </row>
    <row r="25" spans="1:7">
      <c r="A25" s="975" t="s">
        <v>907</v>
      </c>
      <c r="B25" s="975"/>
      <c r="C25" s="975"/>
      <c r="D25" s="975"/>
      <c r="E25" s="975"/>
      <c r="F25" s="975"/>
      <c r="G25" s="975"/>
    </row>
    <row r="26" spans="1:7">
      <c r="A26" s="183">
        <v>8</v>
      </c>
      <c r="B26" s="183" t="s">
        <v>906</v>
      </c>
      <c r="C26" s="348">
        <v>2.4999999999999422E-2</v>
      </c>
      <c r="D26" s="220">
        <v>2.5000000000000577E-2</v>
      </c>
      <c r="E26" s="348">
        <v>2.5000000000000577E-2</v>
      </c>
      <c r="F26" s="220">
        <v>2.5000000000000001E-2</v>
      </c>
      <c r="G26" s="348">
        <v>2.4999999999999429E-2</v>
      </c>
    </row>
    <row r="27" spans="1:7">
      <c r="A27" s="183" t="s">
        <v>558</v>
      </c>
      <c r="B27" s="183" t="s">
        <v>905</v>
      </c>
      <c r="C27" s="348">
        <v>0</v>
      </c>
      <c r="D27" s="220">
        <v>0</v>
      </c>
      <c r="E27" s="348">
        <v>0</v>
      </c>
      <c r="F27" s="220">
        <v>0</v>
      </c>
      <c r="G27" s="348">
        <v>0</v>
      </c>
    </row>
    <row r="28" spans="1:7">
      <c r="A28" s="183">
        <v>9</v>
      </c>
      <c r="B28" s="183" t="s">
        <v>904</v>
      </c>
      <c r="C28" s="348">
        <v>2.4709999999999482E-2</v>
      </c>
      <c r="D28" s="220">
        <v>2.4710000000000568E-2</v>
      </c>
      <c r="E28" s="348">
        <v>2.4719999999999846E-2</v>
      </c>
      <c r="F28" s="220">
        <v>2.4659999999999592E-2</v>
      </c>
      <c r="G28" s="348">
        <v>1.9769999997844016E-2</v>
      </c>
    </row>
    <row r="29" spans="1:7">
      <c r="A29" s="183" t="s">
        <v>903</v>
      </c>
      <c r="B29" s="183" t="s">
        <v>902</v>
      </c>
      <c r="C29" s="351">
        <v>0</v>
      </c>
      <c r="D29" s="352">
        <v>0</v>
      </c>
      <c r="E29" s="351">
        <v>0</v>
      </c>
      <c r="F29" s="352">
        <v>0</v>
      </c>
      <c r="G29" s="351">
        <v>0</v>
      </c>
    </row>
    <row r="30" spans="1:7">
      <c r="A30" s="183">
        <v>10</v>
      </c>
      <c r="B30" s="183" t="s">
        <v>901</v>
      </c>
      <c r="C30" s="351">
        <v>0</v>
      </c>
      <c r="D30" s="352">
        <v>0</v>
      </c>
      <c r="E30" s="351">
        <v>0</v>
      </c>
      <c r="F30" s="352">
        <v>0</v>
      </c>
      <c r="G30" s="351">
        <v>0</v>
      </c>
    </row>
    <row r="31" spans="1:7">
      <c r="A31" s="183" t="s">
        <v>900</v>
      </c>
      <c r="B31" s="183" t="s">
        <v>899</v>
      </c>
      <c r="C31" s="348">
        <v>0.02</v>
      </c>
      <c r="D31" s="220">
        <v>0.02</v>
      </c>
      <c r="E31" s="348">
        <v>0.02</v>
      </c>
      <c r="F31" s="220">
        <v>0.02</v>
      </c>
      <c r="G31" s="348">
        <v>0.02</v>
      </c>
    </row>
    <row r="32" spans="1:7">
      <c r="A32" s="183">
        <v>11</v>
      </c>
      <c r="B32" s="183" t="s">
        <v>898</v>
      </c>
      <c r="C32" s="348">
        <v>6.9709999999998898E-2</v>
      </c>
      <c r="D32" s="220">
        <v>6.9710000000001604E-2</v>
      </c>
      <c r="E32" s="348">
        <v>6.9719999999999491E-2</v>
      </c>
      <c r="F32" s="220">
        <v>6.9659999999999597E-2</v>
      </c>
      <c r="G32" s="348">
        <v>6.4769999997842984E-2</v>
      </c>
    </row>
    <row r="33" spans="1:8">
      <c r="A33" s="183" t="s">
        <v>897</v>
      </c>
      <c r="B33" s="183" t="s">
        <v>896</v>
      </c>
      <c r="C33" s="351">
        <v>0.17599999999999999</v>
      </c>
      <c r="D33" s="352">
        <v>0.184</v>
      </c>
      <c r="E33" s="351">
        <v>0.184</v>
      </c>
      <c r="F33" s="352">
        <v>0.184</v>
      </c>
      <c r="G33" s="351">
        <v>0.18</v>
      </c>
    </row>
    <row r="34" spans="1:8">
      <c r="A34" s="65">
        <v>12</v>
      </c>
      <c r="B34" s="65" t="s">
        <v>1035</v>
      </c>
      <c r="C34" s="349">
        <v>0.15955029848166621</v>
      </c>
      <c r="D34" s="350">
        <v>0.15703091344010647</v>
      </c>
      <c r="E34" s="349">
        <v>0.15272255862831505</v>
      </c>
      <c r="F34" s="350">
        <v>0.15583839120292495</v>
      </c>
      <c r="G34" s="349">
        <v>0.1507657720776992</v>
      </c>
      <c r="H34" s="489"/>
    </row>
    <row r="35" spans="1:8">
      <c r="A35" s="183"/>
      <c r="B35" s="194"/>
      <c r="C35" s="13"/>
      <c r="D35" s="13"/>
      <c r="E35" s="13"/>
      <c r="F35" s="13"/>
      <c r="G35" s="13"/>
    </row>
    <row r="36" spans="1:8">
      <c r="A36" s="975" t="s">
        <v>73</v>
      </c>
      <c r="B36" s="975"/>
      <c r="C36" s="975"/>
      <c r="D36" s="975"/>
      <c r="E36" s="975"/>
      <c r="F36" s="975"/>
      <c r="G36" s="975"/>
    </row>
    <row r="37" spans="1:8">
      <c r="A37" s="183">
        <v>13</v>
      </c>
      <c r="B37" s="183" t="s">
        <v>198</v>
      </c>
      <c r="C37" s="28">
        <v>1791069.8831894</v>
      </c>
      <c r="D37" s="13">
        <v>1725208.5036193999</v>
      </c>
      <c r="E37" s="28">
        <v>1729301.2856233001</v>
      </c>
      <c r="F37" s="13">
        <v>1742641.5546426</v>
      </c>
      <c r="G37" s="28">
        <v>1740415.1208923999</v>
      </c>
    </row>
    <row r="38" spans="1:8">
      <c r="A38" s="183">
        <v>14</v>
      </c>
      <c r="B38" s="183" t="s">
        <v>73</v>
      </c>
      <c r="C38" s="348">
        <v>5.0999999999999997E-2</v>
      </c>
      <c r="D38" s="220">
        <v>5.1999999999999998E-2</v>
      </c>
      <c r="E38" s="348">
        <v>5.0999999999999997E-2</v>
      </c>
      <c r="F38" s="220">
        <v>5.0999999999999997E-2</v>
      </c>
      <c r="G38" s="348">
        <v>5.0999999999999997E-2</v>
      </c>
    </row>
    <row r="39" spans="1:8">
      <c r="A39" s="329"/>
      <c r="B39" s="329"/>
      <c r="C39" s="328"/>
      <c r="D39" s="328"/>
      <c r="E39" s="328"/>
      <c r="F39" s="328"/>
      <c r="G39" s="328"/>
    </row>
    <row r="40" spans="1:8">
      <c r="A40" s="975" t="s">
        <v>895</v>
      </c>
      <c r="B40" s="975"/>
      <c r="C40" s="975"/>
      <c r="D40" s="975"/>
      <c r="E40" s="975"/>
      <c r="F40" s="975"/>
      <c r="G40" s="975"/>
    </row>
    <row r="41" spans="1:8">
      <c r="A41" s="183" t="s">
        <v>894</v>
      </c>
      <c r="B41" s="183" t="s">
        <v>1159</v>
      </c>
      <c r="C41" s="28">
        <v>0</v>
      </c>
      <c r="D41" s="13">
        <v>0</v>
      </c>
      <c r="E41" s="28">
        <v>0</v>
      </c>
      <c r="F41" s="13">
        <v>0</v>
      </c>
      <c r="G41" s="28">
        <v>0</v>
      </c>
    </row>
    <row r="42" spans="1:8">
      <c r="A42" s="183" t="s">
        <v>893</v>
      </c>
      <c r="B42" s="183" t="s">
        <v>1136</v>
      </c>
      <c r="C42" s="28">
        <v>0</v>
      </c>
      <c r="D42" s="13">
        <v>0</v>
      </c>
      <c r="E42" s="28">
        <v>0</v>
      </c>
      <c r="F42" s="13">
        <v>0</v>
      </c>
      <c r="G42" s="28">
        <v>0</v>
      </c>
    </row>
    <row r="43" spans="1:8" ht="14.25" customHeight="1">
      <c r="A43" s="183" t="s">
        <v>892</v>
      </c>
      <c r="B43" s="183" t="s">
        <v>890</v>
      </c>
      <c r="C43" s="28">
        <v>0</v>
      </c>
      <c r="D43" s="13">
        <v>0</v>
      </c>
      <c r="E43" s="28">
        <v>0</v>
      </c>
      <c r="F43" s="13">
        <v>0</v>
      </c>
      <c r="G43" s="28">
        <v>0</v>
      </c>
    </row>
    <row r="44" spans="1:8" ht="14.25" customHeight="1">
      <c r="A44" s="329"/>
      <c r="B44" s="329"/>
      <c r="C44" s="328"/>
      <c r="D44" s="328"/>
      <c r="E44" s="328"/>
      <c r="F44" s="328"/>
      <c r="G44" s="328"/>
    </row>
    <row r="45" spans="1:8" ht="14.25" customHeight="1">
      <c r="A45" s="975" t="s">
        <v>1173</v>
      </c>
      <c r="B45" s="975"/>
      <c r="C45" s="975"/>
      <c r="D45" s="975"/>
      <c r="E45" s="975"/>
      <c r="F45" s="975"/>
      <c r="G45" s="975"/>
    </row>
    <row r="46" spans="1:8">
      <c r="A46" s="183" t="s">
        <v>891</v>
      </c>
      <c r="B46" s="183" t="s">
        <v>1161</v>
      </c>
      <c r="C46" s="496">
        <v>3</v>
      </c>
      <c r="D46" s="848">
        <v>3</v>
      </c>
      <c r="E46" s="496">
        <v>3</v>
      </c>
      <c r="F46" s="848">
        <v>3</v>
      </c>
      <c r="G46" s="496">
        <v>3</v>
      </c>
    </row>
    <row r="47" spans="1:8">
      <c r="A47" s="65" t="s">
        <v>889</v>
      </c>
      <c r="B47" s="65" t="s">
        <v>888</v>
      </c>
      <c r="C47" s="497">
        <v>3</v>
      </c>
      <c r="D47" s="849">
        <v>3</v>
      </c>
      <c r="E47" s="497">
        <v>3</v>
      </c>
      <c r="F47" s="849">
        <v>3</v>
      </c>
      <c r="G47" s="497">
        <v>3</v>
      </c>
    </row>
    <row r="49" spans="1:7">
      <c r="A49" s="975" t="s">
        <v>887</v>
      </c>
      <c r="B49" s="975"/>
      <c r="C49" s="975"/>
      <c r="D49" s="975"/>
      <c r="E49" s="975"/>
      <c r="F49" s="975"/>
      <c r="G49" s="975"/>
    </row>
    <row r="50" spans="1:7" ht="15" customHeight="1">
      <c r="A50" s="183">
        <v>15</v>
      </c>
      <c r="B50" s="183" t="s">
        <v>886</v>
      </c>
      <c r="C50" s="28">
        <v>105620.05964302999</v>
      </c>
      <c r="D50" s="13">
        <v>101660.42482658</v>
      </c>
      <c r="E50" s="28">
        <v>95927.156376201994</v>
      </c>
      <c r="F50" s="13">
        <v>88224.668914639013</v>
      </c>
      <c r="G50" s="28">
        <v>97298.827663142016</v>
      </c>
    </row>
    <row r="51" spans="1:7">
      <c r="A51" s="183" t="s">
        <v>885</v>
      </c>
      <c r="B51" s="183" t="s">
        <v>884</v>
      </c>
      <c r="C51" s="28">
        <v>76781.812454981002</v>
      </c>
      <c r="D51" s="13">
        <v>59430.668566045992</v>
      </c>
      <c r="E51" s="28">
        <v>66361.361427939002</v>
      </c>
      <c r="F51" s="13">
        <v>64264.246923491999</v>
      </c>
      <c r="G51" s="28">
        <v>76285.242248975992</v>
      </c>
    </row>
    <row r="52" spans="1:7">
      <c r="A52" s="183" t="s">
        <v>883</v>
      </c>
      <c r="B52" s="183" t="s">
        <v>882</v>
      </c>
      <c r="C52" s="28">
        <v>42729.288254977</v>
      </c>
      <c r="D52" s="13">
        <v>38457.759162504997</v>
      </c>
      <c r="E52" s="28">
        <v>40657.168491274999</v>
      </c>
      <c r="F52" s="13">
        <v>42880.858029682997</v>
      </c>
      <c r="G52" s="28">
        <v>41940.400645528003</v>
      </c>
    </row>
    <row r="53" spans="1:7">
      <c r="A53" s="183">
        <v>16</v>
      </c>
      <c r="B53" s="183" t="s">
        <v>881</v>
      </c>
      <c r="C53" s="28">
        <v>34052.5242</v>
      </c>
      <c r="D53" s="13">
        <v>20972.909403549998</v>
      </c>
      <c r="E53" s="28">
        <v>25704.192936660002</v>
      </c>
      <c r="F53" s="13">
        <v>21383.388893810003</v>
      </c>
      <c r="G53" s="28">
        <v>34344.841603448003</v>
      </c>
    </row>
    <row r="54" spans="1:7">
      <c r="A54" s="65">
        <v>17</v>
      </c>
      <c r="B54" s="65" t="s">
        <v>525</v>
      </c>
      <c r="C54" s="354">
        <v>3.10168</v>
      </c>
      <c r="D54" s="355">
        <v>4.8472299899999998</v>
      </c>
      <c r="E54" s="354">
        <v>3.73197</v>
      </c>
      <c r="F54" s="355">
        <v>4.1258499899999999</v>
      </c>
      <c r="G54" s="354">
        <v>2.8330000000000002</v>
      </c>
    </row>
    <row r="56" spans="1:7">
      <c r="A56" s="975" t="s">
        <v>880</v>
      </c>
      <c r="B56" s="975"/>
      <c r="C56" s="975"/>
      <c r="D56" s="975"/>
      <c r="E56" s="975"/>
      <c r="F56" s="975"/>
      <c r="G56" s="975"/>
    </row>
    <row r="57" spans="1:7">
      <c r="A57" s="183">
        <v>18</v>
      </c>
      <c r="B57" s="183" t="s">
        <v>879</v>
      </c>
      <c r="C57" s="28">
        <v>247521.84946822902</v>
      </c>
      <c r="D57" s="13">
        <v>230226.588644</v>
      </c>
      <c r="E57" s="28">
        <v>227963.417195674</v>
      </c>
      <c r="F57" s="13">
        <v>231271.36753310001</v>
      </c>
      <c r="G57" s="28">
        <v>245697.51144376499</v>
      </c>
    </row>
    <row r="58" spans="1:7">
      <c r="A58" s="183">
        <v>19</v>
      </c>
      <c r="B58" s="183" t="s">
        <v>878</v>
      </c>
      <c r="C58" s="28">
        <v>168678.62580424099</v>
      </c>
      <c r="D58" s="13">
        <v>158972.90365200001</v>
      </c>
      <c r="E58" s="28">
        <v>149485.14692135999</v>
      </c>
      <c r="F58" s="13">
        <v>148670.310459236</v>
      </c>
      <c r="G58" s="28">
        <v>165062.04013055601</v>
      </c>
    </row>
    <row r="59" spans="1:7">
      <c r="A59" s="65">
        <v>20</v>
      </c>
      <c r="B59" s="65" t="s">
        <v>877</v>
      </c>
      <c r="C59" s="354">
        <v>1.4674168000000001</v>
      </c>
      <c r="D59" s="495">
        <v>1.4482127667994167</v>
      </c>
      <c r="E59" s="354">
        <v>1.5249904213935004</v>
      </c>
      <c r="F59" s="495">
        <v>1.5555988739023467</v>
      </c>
      <c r="G59" s="354">
        <v>1.488516143684091</v>
      </c>
    </row>
    <row r="72" spans="2:6" ht="194.25" customHeight="1"/>
    <row r="73" spans="2:6">
      <c r="B73" s="326"/>
      <c r="C73" s="524"/>
      <c r="D73" s="524"/>
      <c r="E73" s="524"/>
      <c r="F73" s="27" t="s">
        <v>78</v>
      </c>
    </row>
    <row r="74" spans="2:6">
      <c r="B74" s="30"/>
      <c r="C74" s="30"/>
      <c r="D74" s="30"/>
      <c r="E74" s="30"/>
      <c r="F74" s="30"/>
    </row>
    <row r="75" spans="2:6">
      <c r="B75" s="30"/>
      <c r="C75" s="30"/>
      <c r="D75" s="30"/>
      <c r="E75" s="30"/>
      <c r="F75" s="30"/>
    </row>
    <row r="76" spans="2:6">
      <c r="B76" s="30"/>
      <c r="C76" s="30"/>
      <c r="D76" s="30"/>
      <c r="E76" s="30"/>
      <c r="F76" s="30"/>
    </row>
    <row r="77" spans="2:6">
      <c r="B77" s="30"/>
      <c r="C77" s="30"/>
      <c r="D77" s="30"/>
      <c r="E77" s="30"/>
      <c r="F77" s="30"/>
    </row>
    <row r="78" spans="2:6">
      <c r="B78" s="30"/>
      <c r="C78" s="30"/>
      <c r="D78" s="30"/>
      <c r="E78" s="30"/>
      <c r="F78" s="30"/>
    </row>
    <row r="79" spans="2:6">
      <c r="B79" s="30"/>
      <c r="C79" s="30"/>
      <c r="D79" s="30"/>
      <c r="E79" s="30"/>
      <c r="F79" s="30"/>
    </row>
    <row r="80" spans="2:6">
      <c r="B80" s="30"/>
      <c r="C80" s="30"/>
      <c r="D80" s="30"/>
      <c r="E80" s="30"/>
      <c r="F80" s="30"/>
    </row>
    <row r="81" spans="2:6">
      <c r="B81" s="30"/>
      <c r="C81" s="30"/>
      <c r="D81" s="30"/>
      <c r="E81" s="30"/>
      <c r="F81" s="30"/>
    </row>
    <row r="82" spans="2:6">
      <c r="B82" s="30"/>
      <c r="C82" s="30"/>
      <c r="D82" s="30"/>
      <c r="E82" s="30"/>
      <c r="F82" s="30"/>
    </row>
    <row r="83" spans="2:6">
      <c r="B83" s="30"/>
      <c r="C83" s="30"/>
      <c r="D83" s="30"/>
      <c r="E83" s="30"/>
      <c r="F83" s="30"/>
    </row>
    <row r="84" spans="2:6">
      <c r="B84" s="30"/>
      <c r="C84" s="30"/>
      <c r="D84" s="30"/>
      <c r="E84" s="30"/>
      <c r="F84" s="30"/>
    </row>
    <row r="85" spans="2:6">
      <c r="B85" s="30"/>
      <c r="C85" s="30"/>
      <c r="D85" s="30"/>
      <c r="E85" s="30"/>
      <c r="F85" s="30"/>
    </row>
    <row r="86" spans="2:6">
      <c r="B86" s="30"/>
      <c r="C86" s="30"/>
      <c r="D86" s="30"/>
      <c r="E86" s="30"/>
      <c r="F86" s="30"/>
    </row>
    <row r="87" spans="2:6">
      <c r="B87" s="30"/>
      <c r="C87" s="30"/>
      <c r="D87" s="30"/>
      <c r="E87" s="30"/>
      <c r="F87" s="30"/>
    </row>
    <row r="88" spans="2:6">
      <c r="B88" s="30"/>
      <c r="C88" s="30"/>
      <c r="D88" s="30"/>
      <c r="E88" s="30"/>
      <c r="F88" s="30"/>
    </row>
    <row r="89" spans="2:6">
      <c r="B89" s="30"/>
      <c r="C89" s="30"/>
      <c r="D89" s="30"/>
      <c r="E89" s="30"/>
      <c r="F89" s="30"/>
    </row>
    <row r="90" spans="2:6">
      <c r="B90" s="30"/>
      <c r="C90" s="30"/>
      <c r="D90" s="30"/>
      <c r="E90" s="30"/>
      <c r="F90" s="30"/>
    </row>
    <row r="91" spans="2:6">
      <c r="B91" s="30"/>
      <c r="C91" s="30"/>
      <c r="D91" s="30"/>
      <c r="E91" s="30"/>
      <c r="F91" s="30"/>
    </row>
    <row r="92" spans="2:6">
      <c r="B92" s="30"/>
      <c r="C92" s="30"/>
      <c r="D92" s="30"/>
      <c r="E92" s="30"/>
      <c r="F92" s="30"/>
    </row>
    <row r="93" spans="2:6">
      <c r="B93" s="30"/>
      <c r="C93" s="30"/>
      <c r="D93" s="30"/>
      <c r="E93" s="30"/>
      <c r="F93" s="30"/>
    </row>
    <row r="94" spans="2:6">
      <c r="B94" s="30"/>
      <c r="C94" s="30"/>
      <c r="D94" s="30"/>
      <c r="E94" s="30"/>
      <c r="F94" s="30"/>
    </row>
    <row r="95" spans="2:6">
      <c r="B95" s="30"/>
      <c r="C95" s="30"/>
      <c r="D95" s="30"/>
      <c r="E95" s="30"/>
      <c r="F95" s="30"/>
    </row>
    <row r="96" spans="2:6">
      <c r="B96" s="30"/>
      <c r="C96" s="30"/>
      <c r="D96" s="30"/>
      <c r="E96" s="30"/>
      <c r="F96" s="30"/>
    </row>
    <row r="97" spans="2:6">
      <c r="B97" s="30"/>
      <c r="C97" s="30"/>
      <c r="D97" s="30"/>
      <c r="E97" s="30"/>
      <c r="F97" s="30"/>
    </row>
    <row r="98" spans="2:6">
      <c r="B98" s="30"/>
      <c r="C98" s="30"/>
      <c r="D98" s="30"/>
      <c r="E98" s="30"/>
      <c r="F98" s="30"/>
    </row>
    <row r="99" spans="2:6">
      <c r="B99" s="30"/>
      <c r="C99" s="30"/>
      <c r="D99" s="30"/>
      <c r="E99" s="30"/>
      <c r="F99" s="30"/>
    </row>
    <row r="100" spans="2:6">
      <c r="B100" s="30"/>
      <c r="C100" s="30"/>
      <c r="D100" s="30"/>
      <c r="E100" s="30"/>
      <c r="F100" s="30"/>
    </row>
    <row r="101" spans="2:6">
      <c r="B101" s="30"/>
      <c r="C101" s="30"/>
      <c r="D101" s="30"/>
      <c r="E101" s="30"/>
      <c r="F101" s="30"/>
    </row>
    <row r="102" spans="2:6">
      <c r="B102" s="30"/>
      <c r="C102" s="30"/>
      <c r="D102" s="30"/>
      <c r="E102" s="30"/>
      <c r="F102" s="30"/>
    </row>
    <row r="103" spans="2:6">
      <c r="B103" s="30"/>
      <c r="C103" s="30"/>
      <c r="D103" s="30"/>
      <c r="E103" s="30"/>
      <c r="F103" s="30"/>
    </row>
    <row r="104" spans="2:6">
      <c r="B104" s="30"/>
      <c r="C104" s="30"/>
      <c r="D104" s="30"/>
      <c r="E104" s="30"/>
      <c r="F104" s="30"/>
    </row>
    <row r="105" spans="2:6">
      <c r="B105" s="30"/>
      <c r="C105" s="30"/>
      <c r="D105" s="30"/>
      <c r="E105" s="30"/>
      <c r="F105" s="30"/>
    </row>
    <row r="106" spans="2:6">
      <c r="B106" s="30"/>
      <c r="C106" s="30"/>
      <c r="D106" s="30"/>
      <c r="E106" s="30"/>
      <c r="F106" s="30"/>
    </row>
    <row r="107" spans="2:6">
      <c r="B107" s="30"/>
      <c r="C107" s="30"/>
      <c r="D107" s="30"/>
      <c r="E107" s="30"/>
      <c r="F107" s="30"/>
    </row>
    <row r="108" spans="2:6">
      <c r="B108" s="30"/>
      <c r="C108" s="30"/>
      <c r="D108" s="30"/>
      <c r="E108" s="30"/>
      <c r="F108" s="30"/>
    </row>
    <row r="109" spans="2:6">
      <c r="B109" s="30"/>
      <c r="C109" s="30"/>
      <c r="D109" s="30"/>
      <c r="E109" s="30"/>
      <c r="F109" s="30"/>
    </row>
    <row r="110" spans="2:6">
      <c r="B110" s="30"/>
      <c r="C110" s="30"/>
      <c r="D110" s="30"/>
      <c r="E110" s="30"/>
      <c r="F110" s="30"/>
    </row>
    <row r="111" spans="2:6">
      <c r="B111" s="30"/>
      <c r="C111" s="30"/>
      <c r="D111" s="30"/>
      <c r="E111" s="30"/>
      <c r="F111" s="30"/>
    </row>
    <row r="112" spans="2:6">
      <c r="B112" s="30"/>
      <c r="C112" s="30"/>
      <c r="D112" s="30"/>
      <c r="E112" s="30"/>
      <c r="F112" s="30"/>
    </row>
    <row r="113" spans="2:6">
      <c r="B113" s="30"/>
      <c r="C113" s="30"/>
      <c r="D113" s="30"/>
      <c r="E113" s="30"/>
      <c r="F113" s="30"/>
    </row>
    <row r="114" spans="2:6">
      <c r="B114" s="30"/>
      <c r="C114" s="30"/>
      <c r="D114" s="30"/>
      <c r="E114" s="30"/>
      <c r="F114" s="30"/>
    </row>
    <row r="115" spans="2:6">
      <c r="B115" s="30"/>
      <c r="C115" s="30"/>
      <c r="D115" s="30"/>
      <c r="E115" s="30"/>
      <c r="F115" s="30"/>
    </row>
    <row r="116" spans="2:6">
      <c r="B116" s="30"/>
      <c r="C116" s="30"/>
      <c r="D116" s="30"/>
      <c r="E116" s="30"/>
      <c r="F116" s="30"/>
    </row>
    <row r="117" spans="2:6">
      <c r="B117" s="30"/>
      <c r="C117" s="30"/>
      <c r="D117" s="30"/>
      <c r="E117" s="30"/>
      <c r="F117" s="30"/>
    </row>
    <row r="118" spans="2:6">
      <c r="B118" s="30"/>
      <c r="C118" s="30"/>
      <c r="D118" s="30"/>
      <c r="E118" s="30"/>
      <c r="F118" s="30"/>
    </row>
    <row r="119" spans="2:6">
      <c r="B119" s="30"/>
      <c r="C119" s="30"/>
      <c r="D119" s="30"/>
      <c r="E119" s="30"/>
      <c r="F119" s="30"/>
    </row>
    <row r="120" spans="2:6">
      <c r="B120" s="35"/>
      <c r="C120" s="35"/>
      <c r="D120" s="35"/>
      <c r="E120" s="35"/>
      <c r="F120" s="35"/>
    </row>
    <row r="121" spans="2:6">
      <c r="B121" s="35"/>
      <c r="C121" s="35"/>
      <c r="D121" s="35"/>
      <c r="E121" s="35"/>
      <c r="F121" s="35"/>
    </row>
  </sheetData>
  <mergeCells count="11">
    <mergeCell ref="A36:G36"/>
    <mergeCell ref="A40:G40"/>
    <mergeCell ref="A45:G45"/>
    <mergeCell ref="A49:G49"/>
    <mergeCell ref="A56:G56"/>
    <mergeCell ref="A25:G25"/>
    <mergeCell ref="A2:G2"/>
    <mergeCell ref="A6:G6"/>
    <mergeCell ref="A11:G11"/>
    <mergeCell ref="A14:G14"/>
    <mergeCell ref="A19:G19"/>
  </mergeCells>
  <hyperlinks>
    <hyperlink ref="G1" location="Index!A1" display="Index" xr:uid="{6044960C-BD21-4B9D-B0C4-86B90DF97742}"/>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8FEA-336A-400B-BF6A-5EBC380949DC}">
  <sheetPr>
    <tabColor rgb="FF5B9BD5"/>
    <pageSetUpPr fitToPage="1"/>
  </sheetPr>
  <dimension ref="A1:H46"/>
  <sheetViews>
    <sheetView showGridLines="0" zoomScaleNormal="100" zoomScaleSheetLayoutView="130" workbookViewId="0"/>
  </sheetViews>
  <sheetFormatPr defaultColWidth="9.1796875" defaultRowHeight="14"/>
  <cols>
    <col min="1" max="1" width="3.1796875" style="2" customWidth="1"/>
    <col min="2" max="2" width="53.26953125" style="2" customWidth="1"/>
    <col min="3" max="4" width="20"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3" t="s">
        <v>1048</v>
      </c>
      <c r="B1" s="3"/>
      <c r="C1" s="133"/>
      <c r="D1" s="108" t="s">
        <v>207</v>
      </c>
    </row>
    <row r="2" spans="1:8">
      <c r="A2" s="76"/>
      <c r="B2" s="101"/>
      <c r="H2" s="26"/>
    </row>
    <row r="3" spans="1:8">
      <c r="A3" s="238" t="s">
        <v>1625</v>
      </c>
      <c r="C3" s="114" t="s">
        <v>261</v>
      </c>
      <c r="D3" s="114" t="s">
        <v>262</v>
      </c>
      <c r="H3" s="26"/>
    </row>
    <row r="4" spans="1:8" ht="18">
      <c r="A4" s="1030" t="s">
        <v>224</v>
      </c>
      <c r="B4" s="1030"/>
      <c r="C4" s="195" t="s">
        <v>936</v>
      </c>
      <c r="D4" s="195" t="s">
        <v>937</v>
      </c>
      <c r="H4" s="26"/>
    </row>
    <row r="5" spans="1:8">
      <c r="A5" s="172">
        <v>1</v>
      </c>
      <c r="B5" s="132" t="s">
        <v>205</v>
      </c>
      <c r="C5" s="59" t="s">
        <v>78</v>
      </c>
      <c r="D5" s="14"/>
      <c r="H5" s="26"/>
    </row>
    <row r="6" spans="1:8">
      <c r="A6" s="183">
        <v>2</v>
      </c>
      <c r="B6" s="82" t="s">
        <v>134</v>
      </c>
      <c r="C6" s="13" t="s">
        <v>92</v>
      </c>
      <c r="D6" s="13" t="s">
        <v>92</v>
      </c>
      <c r="H6" s="26"/>
    </row>
    <row r="7" spans="1:8">
      <c r="A7" s="183">
        <v>3</v>
      </c>
      <c r="B7" s="82" t="s">
        <v>98</v>
      </c>
      <c r="C7" s="13" t="s">
        <v>92</v>
      </c>
      <c r="D7" s="13" t="s">
        <v>92</v>
      </c>
      <c r="H7" s="26"/>
    </row>
    <row r="8" spans="1:8">
      <c r="A8" s="183">
        <v>4</v>
      </c>
      <c r="B8" s="82" t="s">
        <v>99</v>
      </c>
      <c r="C8" s="13" t="s">
        <v>92</v>
      </c>
      <c r="D8" s="13" t="s">
        <v>92</v>
      </c>
      <c r="H8" s="26"/>
    </row>
    <row r="9" spans="1:8">
      <c r="A9" s="183" t="s">
        <v>1179</v>
      </c>
      <c r="B9" s="345" t="s">
        <v>135</v>
      </c>
      <c r="C9" s="13" t="s">
        <v>92</v>
      </c>
      <c r="D9" s="13" t="s">
        <v>92</v>
      </c>
      <c r="H9" s="26"/>
    </row>
    <row r="10" spans="1:8">
      <c r="A10" s="183" t="s">
        <v>1180</v>
      </c>
      <c r="B10" s="345" t="s">
        <v>136</v>
      </c>
      <c r="C10" s="13" t="s">
        <v>92</v>
      </c>
      <c r="D10" s="13" t="s">
        <v>92</v>
      </c>
      <c r="H10" s="26"/>
    </row>
    <row r="11" spans="1:8">
      <c r="A11" s="183">
        <v>5</v>
      </c>
      <c r="B11" s="82" t="s">
        <v>206</v>
      </c>
      <c r="C11" s="13"/>
      <c r="D11" s="13"/>
      <c r="H11" s="26"/>
    </row>
    <row r="12" spans="1:8">
      <c r="A12" s="167">
        <v>6</v>
      </c>
      <c r="B12" s="131" t="s">
        <v>134</v>
      </c>
      <c r="C12" s="14"/>
      <c r="D12" s="14"/>
      <c r="H12" s="26"/>
    </row>
    <row r="13" spans="1:8">
      <c r="A13" s="183">
        <v>7</v>
      </c>
      <c r="B13" s="82" t="s">
        <v>98</v>
      </c>
      <c r="C13" s="13" t="s">
        <v>92</v>
      </c>
      <c r="D13" s="13" t="s">
        <v>92</v>
      </c>
      <c r="H13" s="26"/>
    </row>
    <row r="14" spans="1:8">
      <c r="A14" s="183">
        <v>8</v>
      </c>
      <c r="B14" s="82" t="s">
        <v>99</v>
      </c>
      <c r="C14" s="13">
        <v>86698.039111819991</v>
      </c>
      <c r="D14" s="13">
        <v>86698.039111819991</v>
      </c>
      <c r="H14" s="26"/>
    </row>
    <row r="15" spans="1:8">
      <c r="A15" s="183" t="s">
        <v>1181</v>
      </c>
      <c r="B15" s="82" t="s">
        <v>135</v>
      </c>
      <c r="C15" s="13">
        <v>53389.814858229998</v>
      </c>
      <c r="D15" s="13">
        <v>53389.814858229998</v>
      </c>
      <c r="H15" s="26"/>
    </row>
    <row r="16" spans="1:8">
      <c r="A16" s="183" t="s">
        <v>1182</v>
      </c>
      <c r="B16" s="345" t="s">
        <v>136</v>
      </c>
      <c r="C16" s="13" t="s">
        <v>92</v>
      </c>
      <c r="D16" s="13" t="s">
        <v>92</v>
      </c>
      <c r="H16" s="26"/>
    </row>
    <row r="17" spans="1:8">
      <c r="A17" s="183">
        <v>9</v>
      </c>
      <c r="B17" s="345" t="s">
        <v>137</v>
      </c>
      <c r="C17" s="13" t="s">
        <v>92</v>
      </c>
      <c r="D17" s="13" t="s">
        <v>92</v>
      </c>
      <c r="H17" s="26"/>
    </row>
    <row r="18" spans="1:8">
      <c r="A18" s="183" t="s">
        <v>1183</v>
      </c>
      <c r="B18" s="82" t="s">
        <v>938</v>
      </c>
      <c r="C18" s="13">
        <v>6621.9035570299993</v>
      </c>
      <c r="D18" s="13">
        <v>6621.9035570299993</v>
      </c>
      <c r="H18" s="26"/>
    </row>
    <row r="19" spans="1:8">
      <c r="A19" s="183" t="s">
        <v>1184</v>
      </c>
      <c r="B19" s="345" t="s">
        <v>939</v>
      </c>
      <c r="C19" s="13">
        <v>110478.62957333999</v>
      </c>
      <c r="D19" s="13">
        <v>110478.62957333999</v>
      </c>
      <c r="H19" s="26"/>
    </row>
    <row r="20" spans="1:8">
      <c r="A20" s="183" t="s">
        <v>1185</v>
      </c>
      <c r="B20" s="345" t="s">
        <v>940</v>
      </c>
      <c r="C20" s="13" t="s">
        <v>92</v>
      </c>
      <c r="D20" s="13" t="s">
        <v>92</v>
      </c>
      <c r="H20" s="26"/>
    </row>
    <row r="21" spans="1:8">
      <c r="A21" s="183" t="s">
        <v>1186</v>
      </c>
      <c r="B21" s="345" t="s">
        <v>941</v>
      </c>
      <c r="C21" s="13" t="s">
        <v>92</v>
      </c>
      <c r="D21" s="13" t="s">
        <v>92</v>
      </c>
      <c r="H21" s="26"/>
    </row>
    <row r="22" spans="1:8">
      <c r="A22" s="183" t="s">
        <v>1187</v>
      </c>
      <c r="B22" s="345" t="s">
        <v>942</v>
      </c>
      <c r="C22" s="13">
        <v>3342.3231828000003</v>
      </c>
      <c r="D22" s="13">
        <v>3342.3231828000003</v>
      </c>
      <c r="H22" s="26"/>
    </row>
    <row r="23" spans="1:8">
      <c r="A23" s="757">
        <v>10</v>
      </c>
      <c r="B23" s="499" t="s">
        <v>1188</v>
      </c>
      <c r="C23" s="500">
        <v>260530.71028321996</v>
      </c>
      <c r="D23" s="500">
        <v>260530.71028321996</v>
      </c>
      <c r="H23" s="26"/>
    </row>
    <row r="24" spans="1:8">
      <c r="A24" s="9"/>
      <c r="B24" s="9"/>
      <c r="C24" s="29"/>
      <c r="D24" s="29"/>
      <c r="H24" s="26"/>
    </row>
    <row r="25" spans="1:8" ht="16.5" customHeight="1">
      <c r="A25" s="76"/>
      <c r="B25" s="30"/>
      <c r="C25" s="30"/>
      <c r="D25" s="30"/>
      <c r="E25" s="30"/>
      <c r="F25" s="30"/>
      <c r="G25" s="30"/>
    </row>
    <row r="26" spans="1:8">
      <c r="A26" s="238" t="s">
        <v>1612</v>
      </c>
      <c r="B26" s="48"/>
      <c r="C26" s="114" t="s">
        <v>261</v>
      </c>
      <c r="D26" s="114" t="s">
        <v>262</v>
      </c>
      <c r="H26" s="26"/>
    </row>
    <row r="27" spans="1:8">
      <c r="A27" s="1030" t="s">
        <v>224</v>
      </c>
      <c r="B27" s="1030"/>
      <c r="C27" s="286" t="s">
        <v>132</v>
      </c>
      <c r="D27" s="286" t="s">
        <v>133</v>
      </c>
      <c r="H27" s="26"/>
    </row>
    <row r="28" spans="1:8">
      <c r="A28" s="172">
        <v>1</v>
      </c>
      <c r="B28" s="132" t="s">
        <v>205</v>
      </c>
      <c r="C28" s="59" t="s">
        <v>78</v>
      </c>
      <c r="D28" s="14"/>
      <c r="H28" s="26"/>
    </row>
    <row r="29" spans="1:8">
      <c r="A29" s="183">
        <v>2</v>
      </c>
      <c r="B29" s="82" t="s">
        <v>134</v>
      </c>
      <c r="C29" s="13" t="s">
        <v>92</v>
      </c>
      <c r="D29" s="13" t="s">
        <v>92</v>
      </c>
      <c r="H29" s="26"/>
    </row>
    <row r="30" spans="1:8">
      <c r="A30" s="183">
        <v>3</v>
      </c>
      <c r="B30" s="82" t="s">
        <v>98</v>
      </c>
      <c r="C30" s="13" t="s">
        <v>92</v>
      </c>
      <c r="D30" s="13" t="s">
        <v>92</v>
      </c>
      <c r="H30" s="26"/>
    </row>
    <row r="31" spans="1:8">
      <c r="A31" s="183">
        <v>4</v>
      </c>
      <c r="B31" s="82" t="s">
        <v>99</v>
      </c>
      <c r="C31" s="13" t="s">
        <v>92</v>
      </c>
      <c r="D31" s="13" t="s">
        <v>92</v>
      </c>
      <c r="H31" s="26"/>
    </row>
    <row r="32" spans="1:8">
      <c r="A32" s="183" t="s">
        <v>1179</v>
      </c>
      <c r="B32" s="345" t="s">
        <v>135</v>
      </c>
      <c r="C32" s="13" t="s">
        <v>92</v>
      </c>
      <c r="D32" s="13" t="s">
        <v>92</v>
      </c>
      <c r="H32" s="26"/>
    </row>
    <row r="33" spans="1:8">
      <c r="A33" s="183" t="s">
        <v>1180</v>
      </c>
      <c r="B33" s="345" t="s">
        <v>136</v>
      </c>
      <c r="C33" s="13" t="s">
        <v>92</v>
      </c>
      <c r="D33" s="13" t="s">
        <v>92</v>
      </c>
      <c r="H33" s="26"/>
    </row>
    <row r="34" spans="1:8">
      <c r="A34" s="183">
        <v>5</v>
      </c>
      <c r="B34" s="82" t="s">
        <v>206</v>
      </c>
      <c r="C34" s="13"/>
      <c r="D34" s="13"/>
      <c r="H34" s="26"/>
    </row>
    <row r="35" spans="1:8">
      <c r="A35" s="167">
        <v>6</v>
      </c>
      <c r="B35" s="131" t="s">
        <v>134</v>
      </c>
      <c r="C35" s="14"/>
      <c r="D35" s="14"/>
      <c r="H35" s="26"/>
    </row>
    <row r="36" spans="1:8">
      <c r="A36" s="183">
        <v>7</v>
      </c>
      <c r="B36" s="82" t="s">
        <v>98</v>
      </c>
      <c r="C36" s="13" t="s">
        <v>92</v>
      </c>
      <c r="D36" s="13" t="s">
        <v>92</v>
      </c>
      <c r="H36" s="26"/>
    </row>
    <row r="37" spans="1:8">
      <c r="A37" s="183">
        <v>8</v>
      </c>
      <c r="B37" s="82" t="s">
        <v>99</v>
      </c>
      <c r="C37" s="13">
        <v>84364.177597180009</v>
      </c>
      <c r="D37" s="13">
        <v>84364.177597180009</v>
      </c>
      <c r="H37" s="26"/>
    </row>
    <row r="38" spans="1:8">
      <c r="A38" s="183" t="s">
        <v>1181</v>
      </c>
      <c r="B38" s="82" t="s">
        <v>135</v>
      </c>
      <c r="C38" s="13">
        <v>52686.710914939991</v>
      </c>
      <c r="D38" s="13">
        <v>52686.710914939991</v>
      </c>
      <c r="H38" s="26"/>
    </row>
    <row r="39" spans="1:8">
      <c r="A39" s="183" t="s">
        <v>1182</v>
      </c>
      <c r="B39" s="345" t="s">
        <v>136</v>
      </c>
      <c r="C39" s="13" t="s">
        <v>92</v>
      </c>
      <c r="D39" s="13" t="s">
        <v>92</v>
      </c>
      <c r="H39" s="26"/>
    </row>
    <row r="40" spans="1:8">
      <c r="A40" s="183">
        <v>9</v>
      </c>
      <c r="B40" s="345" t="s">
        <v>137</v>
      </c>
      <c r="C40" s="13" t="s">
        <v>92</v>
      </c>
      <c r="D40" s="13" t="s">
        <v>92</v>
      </c>
      <c r="H40" s="26"/>
    </row>
    <row r="41" spans="1:8">
      <c r="A41" s="183" t="s">
        <v>1183</v>
      </c>
      <c r="B41" s="82" t="s">
        <v>938</v>
      </c>
      <c r="C41" s="13">
        <v>6408.0803258999995</v>
      </c>
      <c r="D41" s="13">
        <v>6408.0803258999995</v>
      </c>
      <c r="H41" s="26"/>
    </row>
    <row r="42" spans="1:8">
      <c r="A42" s="183" t="s">
        <v>1184</v>
      </c>
      <c r="B42" s="345" t="s">
        <v>939</v>
      </c>
      <c r="C42" s="13">
        <v>102034.84127983999</v>
      </c>
      <c r="D42" s="13">
        <v>102034.84127983999</v>
      </c>
      <c r="H42" s="26"/>
    </row>
    <row r="43" spans="1:8">
      <c r="A43" s="183" t="s">
        <v>1185</v>
      </c>
      <c r="B43" s="345" t="s">
        <v>940</v>
      </c>
      <c r="C43" s="13" t="s">
        <v>92</v>
      </c>
      <c r="D43" s="13" t="s">
        <v>92</v>
      </c>
      <c r="H43" s="26"/>
    </row>
    <row r="44" spans="1:8">
      <c r="A44" s="183" t="s">
        <v>1186</v>
      </c>
      <c r="B44" s="345" t="s">
        <v>941</v>
      </c>
      <c r="C44" s="13" t="s">
        <v>92</v>
      </c>
      <c r="D44" s="13" t="s">
        <v>92</v>
      </c>
      <c r="H44" s="26"/>
    </row>
    <row r="45" spans="1:8">
      <c r="A45" s="183" t="s">
        <v>1187</v>
      </c>
      <c r="B45" s="345" t="s">
        <v>942</v>
      </c>
      <c r="C45" s="13">
        <v>3444.0139067800001</v>
      </c>
      <c r="D45" s="13">
        <v>3444.0139067800001</v>
      </c>
      <c r="H45" s="26"/>
    </row>
    <row r="46" spans="1:8">
      <c r="A46" s="757">
        <v>10</v>
      </c>
      <c r="B46" s="499" t="s">
        <v>1188</v>
      </c>
      <c r="C46" s="500">
        <v>248937.82402463997</v>
      </c>
      <c r="D46" s="500">
        <v>248937.82402463997</v>
      </c>
      <c r="H46" s="26"/>
    </row>
  </sheetData>
  <mergeCells count="2">
    <mergeCell ref="A4:B4"/>
    <mergeCell ref="A27:B27"/>
  </mergeCells>
  <hyperlinks>
    <hyperlink ref="D1" location="Index!A1" display="Index" xr:uid="{F108C748-1E05-453B-848A-7570B1C1E4AF}"/>
  </hyperlinks>
  <pageMargins left="0.70866141732283472" right="0.70866141732283472" top="0.74803149606299213" bottom="0.7480314960629921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A1B6-9BC4-4B76-9FD1-8DBA7097EF86}">
  <sheetPr>
    <tabColor rgb="FF5B9BD5"/>
  </sheetPr>
  <dimension ref="A1:P40"/>
  <sheetViews>
    <sheetView showGridLines="0" zoomScaleNormal="100" workbookViewId="0"/>
  </sheetViews>
  <sheetFormatPr defaultRowHeight="14.5"/>
  <cols>
    <col min="1" max="1" width="5.453125" customWidth="1"/>
    <col min="2" max="2" width="31.1796875" customWidth="1"/>
    <col min="3" max="3" width="9.1796875" customWidth="1"/>
    <col min="4" max="14" width="12.1796875" customWidth="1"/>
    <col min="15" max="16" width="13.1796875" customWidth="1"/>
  </cols>
  <sheetData>
    <row r="1" spans="1:16">
      <c r="A1" s="3" t="s">
        <v>1049</v>
      </c>
      <c r="B1" s="3"/>
      <c r="C1" s="3"/>
      <c r="D1" s="3"/>
      <c r="E1" s="3"/>
      <c r="F1" s="3"/>
      <c r="G1" s="3"/>
      <c r="H1" s="3"/>
      <c r="I1" s="3"/>
      <c r="J1" s="3"/>
      <c r="K1" s="3"/>
      <c r="L1" s="3"/>
      <c r="M1" s="3"/>
      <c r="N1" s="3"/>
      <c r="O1" s="3"/>
      <c r="P1" s="108" t="s">
        <v>207</v>
      </c>
    </row>
    <row r="2" spans="1:16" ht="16.5" customHeight="1">
      <c r="A2" s="397"/>
      <c r="B2" s="397"/>
      <c r="C2" s="397"/>
      <c r="D2" s="397"/>
      <c r="E2" s="397"/>
      <c r="F2" s="397"/>
      <c r="G2" s="397"/>
      <c r="H2" s="397"/>
      <c r="I2" s="397"/>
      <c r="J2" s="397"/>
      <c r="K2" s="397"/>
      <c r="L2" s="397"/>
      <c r="M2" s="397"/>
      <c r="N2" s="397"/>
      <c r="O2" s="397"/>
      <c r="P2" s="397"/>
    </row>
    <row r="3" spans="1:16" ht="18.75" customHeight="1">
      <c r="A3" s="1105" t="s">
        <v>1643</v>
      </c>
      <c r="B3" s="1105"/>
      <c r="C3" s="1108" t="s">
        <v>1007</v>
      </c>
      <c r="D3" s="1110" t="s">
        <v>1008</v>
      </c>
      <c r="E3" s="1095"/>
      <c r="F3" s="1095"/>
      <c r="G3" s="1095"/>
      <c r="H3" s="1095"/>
      <c r="I3" s="1095"/>
      <c r="J3" s="1095"/>
      <c r="K3" s="1095"/>
      <c r="L3" s="1095"/>
      <c r="M3" s="1095"/>
      <c r="N3" s="1111"/>
      <c r="O3" s="1095" t="s">
        <v>1009</v>
      </c>
      <c r="P3" s="1095"/>
    </row>
    <row r="4" spans="1:16">
      <c r="A4" s="1106"/>
      <c r="B4" s="1106"/>
      <c r="C4" s="1109"/>
      <c r="D4" s="1096" t="s">
        <v>1010</v>
      </c>
      <c r="E4" s="1097"/>
      <c r="F4" s="1097"/>
      <c r="G4" s="1097"/>
      <c r="H4" s="1097"/>
      <c r="I4" s="1097"/>
      <c r="J4" s="1097"/>
      <c r="K4" s="1097"/>
      <c r="L4" s="1098"/>
      <c r="M4" s="1097" t="s">
        <v>1011</v>
      </c>
      <c r="N4" s="1098"/>
      <c r="O4" s="1099" t="s">
        <v>1012</v>
      </c>
      <c r="P4" s="1099" t="s">
        <v>1013</v>
      </c>
    </row>
    <row r="5" spans="1:16">
      <c r="A5" s="1106"/>
      <c r="B5" s="1106"/>
      <c r="C5" s="1109"/>
      <c r="D5" s="1100" t="s">
        <v>1034</v>
      </c>
      <c r="E5" s="1101" t="s">
        <v>1014</v>
      </c>
      <c r="F5" s="665"/>
      <c r="G5" s="665"/>
      <c r="H5" s="408"/>
      <c r="I5" s="1101" t="s">
        <v>1015</v>
      </c>
      <c r="J5" s="665"/>
      <c r="K5" s="665"/>
      <c r="L5" s="408"/>
      <c r="M5" s="1103" t="s">
        <v>1016</v>
      </c>
      <c r="N5" s="1104" t="s">
        <v>1017</v>
      </c>
      <c r="O5" s="1099"/>
      <c r="P5" s="1099"/>
    </row>
    <row r="6" spans="1:16" ht="34">
      <c r="A6" s="1106"/>
      <c r="B6" s="1106"/>
      <c r="C6" s="667"/>
      <c r="D6" s="1100"/>
      <c r="E6" s="1102"/>
      <c r="F6" s="664" t="s">
        <v>1018</v>
      </c>
      <c r="G6" s="664" t="s">
        <v>1019</v>
      </c>
      <c r="H6" s="666" t="s">
        <v>1020</v>
      </c>
      <c r="I6" s="1102"/>
      <c r="J6" s="664" t="s">
        <v>1021</v>
      </c>
      <c r="K6" s="664" t="s">
        <v>1022</v>
      </c>
      <c r="L6" s="666" t="s">
        <v>1023</v>
      </c>
      <c r="M6" s="1103"/>
      <c r="N6" s="1104"/>
      <c r="O6" s="1099"/>
      <c r="P6" s="1099"/>
    </row>
    <row r="7" spans="1:16">
      <c r="A7" s="1107"/>
      <c r="B7" s="1107"/>
      <c r="C7" s="400" t="s">
        <v>261</v>
      </c>
      <c r="D7" s="400" t="s">
        <v>262</v>
      </c>
      <c r="E7" s="659" t="s">
        <v>263</v>
      </c>
      <c r="F7" s="659" t="s">
        <v>264</v>
      </c>
      <c r="G7" s="659" t="s">
        <v>265</v>
      </c>
      <c r="H7" s="659" t="s">
        <v>266</v>
      </c>
      <c r="I7" s="659" t="s">
        <v>267</v>
      </c>
      <c r="J7" s="659" t="s">
        <v>268</v>
      </c>
      <c r="K7" s="659" t="s">
        <v>269</v>
      </c>
      <c r="L7" s="659" t="s">
        <v>270</v>
      </c>
      <c r="M7" s="659" t="s">
        <v>271</v>
      </c>
      <c r="N7" s="508" t="s">
        <v>272</v>
      </c>
      <c r="O7" s="659" t="s">
        <v>336</v>
      </c>
      <c r="P7" s="659" t="s">
        <v>337</v>
      </c>
    </row>
    <row r="8" spans="1:16" s="412" customFormat="1">
      <c r="A8" s="501">
        <v>1</v>
      </c>
      <c r="B8" s="502" t="s">
        <v>134</v>
      </c>
      <c r="C8" s="69">
        <v>0</v>
      </c>
      <c r="D8" s="503">
        <v>0</v>
      </c>
      <c r="E8" s="503">
        <v>0</v>
      </c>
      <c r="F8" s="503">
        <v>0</v>
      </c>
      <c r="G8" s="69">
        <v>0</v>
      </c>
      <c r="H8" s="69">
        <v>0</v>
      </c>
      <c r="I8" s="69">
        <v>0</v>
      </c>
      <c r="J8" s="69">
        <v>0</v>
      </c>
      <c r="K8" s="69">
        <v>0</v>
      </c>
      <c r="L8" s="69">
        <v>0</v>
      </c>
      <c r="M8" s="69">
        <v>0</v>
      </c>
      <c r="N8" s="69">
        <v>0</v>
      </c>
      <c r="O8" s="831"/>
      <c r="P8" s="69">
        <v>0</v>
      </c>
    </row>
    <row r="9" spans="1:16" s="412" customFormat="1">
      <c r="A9" s="501">
        <v>2</v>
      </c>
      <c r="B9" s="502" t="s">
        <v>98</v>
      </c>
      <c r="C9" s="69">
        <v>0</v>
      </c>
      <c r="D9" s="503">
        <v>0</v>
      </c>
      <c r="E9" s="503">
        <v>0</v>
      </c>
      <c r="F9" s="503">
        <v>0</v>
      </c>
      <c r="G9" s="69">
        <v>0</v>
      </c>
      <c r="H9" s="69">
        <v>0</v>
      </c>
      <c r="I9" s="69">
        <v>0</v>
      </c>
      <c r="J9" s="69">
        <v>0</v>
      </c>
      <c r="K9" s="69">
        <v>0</v>
      </c>
      <c r="L9" s="69">
        <v>0</v>
      </c>
      <c r="M9" s="69">
        <v>0</v>
      </c>
      <c r="N9" s="69">
        <v>0</v>
      </c>
      <c r="O9" s="831"/>
      <c r="P9" s="69">
        <v>0</v>
      </c>
    </row>
    <row r="10" spans="1:16" s="412" customFormat="1">
      <c r="A10" s="501">
        <v>3</v>
      </c>
      <c r="B10" s="502" t="s">
        <v>99</v>
      </c>
      <c r="C10" s="69">
        <v>540417.54973898001</v>
      </c>
      <c r="D10" s="503">
        <v>1.7713683168919906E-4</v>
      </c>
      <c r="E10" s="503">
        <v>0.80801249089337945</v>
      </c>
      <c r="F10" s="503">
        <v>0.80801249089337945</v>
      </c>
      <c r="G10" s="69">
        <v>0</v>
      </c>
      <c r="H10" s="69">
        <v>0</v>
      </c>
      <c r="I10" s="69">
        <v>0</v>
      </c>
      <c r="J10" s="69">
        <v>0</v>
      </c>
      <c r="K10" s="69">
        <v>0</v>
      </c>
      <c r="L10" s="69">
        <v>0</v>
      </c>
      <c r="M10" s="69">
        <v>0</v>
      </c>
      <c r="N10" s="69">
        <v>0</v>
      </c>
      <c r="O10" s="831"/>
      <c r="P10" s="69">
        <v>140087.85397005</v>
      </c>
    </row>
    <row r="11" spans="1:16">
      <c r="A11" s="501">
        <v>3.1</v>
      </c>
      <c r="B11" s="504" t="s">
        <v>1024</v>
      </c>
      <c r="C11" s="69">
        <v>281470.98570793</v>
      </c>
      <c r="D11" s="503">
        <v>1.3131839115507973E-6</v>
      </c>
      <c r="E11" s="503">
        <v>0.90337272845243843</v>
      </c>
      <c r="F11" s="503">
        <v>0.90337272845243843</v>
      </c>
      <c r="G11" s="69">
        <v>0</v>
      </c>
      <c r="H11" s="69">
        <v>0</v>
      </c>
      <c r="I11" s="69">
        <v>0</v>
      </c>
      <c r="J11" s="69">
        <v>0</v>
      </c>
      <c r="K11" s="69">
        <v>0</v>
      </c>
      <c r="L11" s="69">
        <v>0</v>
      </c>
      <c r="M11" s="69">
        <v>0</v>
      </c>
      <c r="N11" s="69">
        <v>0</v>
      </c>
      <c r="O11" s="831"/>
      <c r="P11" s="69">
        <v>53389.814858229998</v>
      </c>
    </row>
    <row r="12" spans="1:16">
      <c r="A12" s="501">
        <v>3.2</v>
      </c>
      <c r="B12" s="504" t="s">
        <v>1025</v>
      </c>
      <c r="C12" s="69">
        <v>0</v>
      </c>
      <c r="D12" s="503">
        <v>0</v>
      </c>
      <c r="E12" s="503">
        <v>0</v>
      </c>
      <c r="F12" s="503">
        <v>0</v>
      </c>
      <c r="G12" s="69">
        <v>0</v>
      </c>
      <c r="H12" s="69">
        <v>0</v>
      </c>
      <c r="I12" s="69">
        <v>0</v>
      </c>
      <c r="J12" s="69">
        <v>0</v>
      </c>
      <c r="K12" s="69">
        <v>0</v>
      </c>
      <c r="L12" s="69">
        <v>0</v>
      </c>
      <c r="M12" s="69">
        <v>0</v>
      </c>
      <c r="N12" s="69">
        <v>0</v>
      </c>
      <c r="O12" s="831"/>
      <c r="P12" s="69">
        <v>0</v>
      </c>
    </row>
    <row r="13" spans="1:16">
      <c r="A13" s="501">
        <v>3.3</v>
      </c>
      <c r="B13" s="504" t="s">
        <v>1026</v>
      </c>
      <c r="C13" s="69">
        <v>258946.56403104999</v>
      </c>
      <c r="D13" s="503">
        <v>3.6825446878132267E-4</v>
      </c>
      <c r="E13" s="503">
        <v>0.70435735971399005</v>
      </c>
      <c r="F13" s="503">
        <v>0.70435735971399005</v>
      </c>
      <c r="G13" s="69">
        <v>0</v>
      </c>
      <c r="H13" s="69">
        <v>0</v>
      </c>
      <c r="I13" s="69">
        <v>0</v>
      </c>
      <c r="J13" s="69">
        <v>0</v>
      </c>
      <c r="K13" s="69">
        <v>0</v>
      </c>
      <c r="L13" s="69">
        <v>0</v>
      </c>
      <c r="M13" s="69">
        <v>0</v>
      </c>
      <c r="N13" s="69">
        <v>0</v>
      </c>
      <c r="O13" s="831"/>
      <c r="P13" s="69">
        <v>86698.039111819991</v>
      </c>
    </row>
    <row r="14" spans="1:16" s="412" customFormat="1">
      <c r="A14" s="501">
        <v>4</v>
      </c>
      <c r="B14" s="502" t="s">
        <v>100</v>
      </c>
      <c r="C14" s="69">
        <v>884648.67909068987</v>
      </c>
      <c r="D14" s="503">
        <v>1.1745905742696265E-8</v>
      </c>
      <c r="E14" s="503">
        <v>0.96949166090925321</v>
      </c>
      <c r="F14" s="503">
        <v>0.96949166090925321</v>
      </c>
      <c r="G14" s="69">
        <v>0</v>
      </c>
      <c r="H14" s="69">
        <v>0</v>
      </c>
      <c r="I14" s="69">
        <v>0</v>
      </c>
      <c r="J14" s="69">
        <v>0</v>
      </c>
      <c r="K14" s="69">
        <v>0</v>
      </c>
      <c r="L14" s="69">
        <v>0</v>
      </c>
      <c r="M14" s="69">
        <v>0</v>
      </c>
      <c r="N14" s="69">
        <v>0</v>
      </c>
      <c r="O14" s="831"/>
      <c r="P14" s="69">
        <v>120442.85631316999</v>
      </c>
    </row>
    <row r="15" spans="1:16">
      <c r="A15" s="501">
        <v>4.0999999999999996</v>
      </c>
      <c r="B15" s="504" t="s">
        <v>1027</v>
      </c>
      <c r="C15" s="69">
        <v>38982.628622470002</v>
      </c>
      <c r="D15" s="503">
        <v>0</v>
      </c>
      <c r="E15" s="503">
        <v>0.96472421474068171</v>
      </c>
      <c r="F15" s="503">
        <v>0.96472421474068171</v>
      </c>
      <c r="G15" s="69">
        <v>0</v>
      </c>
      <c r="H15" s="69">
        <v>0</v>
      </c>
      <c r="I15" s="69">
        <v>0</v>
      </c>
      <c r="J15" s="69">
        <v>0</v>
      </c>
      <c r="K15" s="69">
        <v>0</v>
      </c>
      <c r="L15" s="69">
        <v>0</v>
      </c>
      <c r="M15" s="69">
        <v>0</v>
      </c>
      <c r="N15" s="69">
        <v>0</v>
      </c>
      <c r="O15" s="831"/>
      <c r="P15" s="69">
        <v>6621.9035570299993</v>
      </c>
    </row>
    <row r="16" spans="1:16">
      <c r="A16" s="501">
        <v>4.2</v>
      </c>
      <c r="B16" s="504" t="s">
        <v>1028</v>
      </c>
      <c r="C16" s="69">
        <v>836073.18326981994</v>
      </c>
      <c r="D16" s="503">
        <v>1.2428337863154003E-8</v>
      </c>
      <c r="E16" s="503">
        <v>0.98083762024193577</v>
      </c>
      <c r="F16" s="503">
        <v>0.98083762024193577</v>
      </c>
      <c r="G16" s="69">
        <v>0</v>
      </c>
      <c r="H16" s="69">
        <v>0</v>
      </c>
      <c r="I16" s="69">
        <v>0</v>
      </c>
      <c r="J16" s="69">
        <v>0</v>
      </c>
      <c r="K16" s="69">
        <v>0</v>
      </c>
      <c r="L16" s="69">
        <v>0</v>
      </c>
      <c r="M16" s="69">
        <v>0</v>
      </c>
      <c r="N16" s="69">
        <v>0</v>
      </c>
      <c r="O16" s="831"/>
      <c r="P16" s="69">
        <v>110478.62957333999</v>
      </c>
    </row>
    <row r="17" spans="1:16">
      <c r="A17" s="501">
        <v>4.3</v>
      </c>
      <c r="B17" s="504" t="s">
        <v>1029</v>
      </c>
      <c r="C17" s="69">
        <v>0</v>
      </c>
      <c r="D17" s="503">
        <v>0</v>
      </c>
      <c r="E17" s="503">
        <v>0</v>
      </c>
      <c r="F17" s="503">
        <v>0</v>
      </c>
      <c r="G17" s="69">
        <v>0</v>
      </c>
      <c r="H17" s="69">
        <v>0</v>
      </c>
      <c r="I17" s="69">
        <v>0</v>
      </c>
      <c r="J17" s="69">
        <v>0</v>
      </c>
      <c r="K17" s="69">
        <v>0</v>
      </c>
      <c r="L17" s="69">
        <v>0</v>
      </c>
      <c r="M17" s="69">
        <v>0</v>
      </c>
      <c r="N17" s="69">
        <v>0</v>
      </c>
      <c r="O17" s="831"/>
      <c r="P17" s="69">
        <v>0</v>
      </c>
    </row>
    <row r="18" spans="1:16">
      <c r="A18" s="501">
        <v>4.4000000000000004</v>
      </c>
      <c r="B18" s="504" t="s">
        <v>1030</v>
      </c>
      <c r="C18" s="69">
        <v>0</v>
      </c>
      <c r="D18" s="503">
        <v>0</v>
      </c>
      <c r="E18" s="503">
        <v>0</v>
      </c>
      <c r="F18" s="503">
        <v>0</v>
      </c>
      <c r="G18" s="69">
        <v>0</v>
      </c>
      <c r="H18" s="69">
        <v>0</v>
      </c>
      <c r="I18" s="69">
        <v>0</v>
      </c>
      <c r="J18" s="69">
        <v>0</v>
      </c>
      <c r="K18" s="69">
        <v>0</v>
      </c>
      <c r="L18" s="69">
        <v>0</v>
      </c>
      <c r="M18" s="69">
        <v>0</v>
      </c>
      <c r="N18" s="69">
        <v>0</v>
      </c>
      <c r="O18" s="831"/>
      <c r="P18" s="69">
        <v>0</v>
      </c>
    </row>
    <row r="19" spans="1:16">
      <c r="A19" s="501">
        <v>4.5</v>
      </c>
      <c r="B19" s="504" t="s">
        <v>1031</v>
      </c>
      <c r="C19" s="69">
        <v>9592.8671983999993</v>
      </c>
      <c r="D19" s="503">
        <v>0</v>
      </c>
      <c r="E19" s="503">
        <v>0</v>
      </c>
      <c r="F19" s="503">
        <v>0</v>
      </c>
      <c r="G19" s="69">
        <v>0</v>
      </c>
      <c r="H19" s="69">
        <v>0</v>
      </c>
      <c r="I19" s="69">
        <v>0</v>
      </c>
      <c r="J19" s="69">
        <v>0</v>
      </c>
      <c r="K19" s="69">
        <v>0</v>
      </c>
      <c r="L19" s="69">
        <v>0</v>
      </c>
      <c r="M19" s="69">
        <v>0</v>
      </c>
      <c r="N19" s="69">
        <v>0</v>
      </c>
      <c r="O19" s="831"/>
      <c r="P19" s="69">
        <v>3342.3231828000003</v>
      </c>
    </row>
    <row r="20" spans="1:16" s="412" customFormat="1">
      <c r="A20" s="505">
        <v>5</v>
      </c>
      <c r="B20" s="359" t="s">
        <v>51</v>
      </c>
      <c r="C20" s="506">
        <v>1425066.2288296903</v>
      </c>
      <c r="D20" s="507">
        <v>6.7181609958313234E-5</v>
      </c>
      <c r="E20" s="507">
        <v>0.9082550842306043</v>
      </c>
      <c r="F20" s="507">
        <v>0.9082550842306043</v>
      </c>
      <c r="G20" s="506">
        <v>0</v>
      </c>
      <c r="H20" s="506">
        <v>0</v>
      </c>
      <c r="I20" s="506">
        <v>0</v>
      </c>
      <c r="J20" s="506">
        <v>0</v>
      </c>
      <c r="K20" s="506">
        <v>0</v>
      </c>
      <c r="L20" s="506">
        <v>0</v>
      </c>
      <c r="M20" s="506">
        <v>0</v>
      </c>
      <c r="N20" s="506">
        <v>0</v>
      </c>
      <c r="O20" s="506"/>
      <c r="P20" s="506">
        <v>260530.71028321999</v>
      </c>
    </row>
    <row r="23" spans="1:16" ht="14.5" customHeight="1">
      <c r="A23" s="1105" t="s">
        <v>1620</v>
      </c>
      <c r="B23" s="1105"/>
      <c r="C23" s="1108" t="s">
        <v>1007</v>
      </c>
      <c r="D23" s="1110" t="s">
        <v>1008</v>
      </c>
      <c r="E23" s="1095"/>
      <c r="F23" s="1095"/>
      <c r="G23" s="1095"/>
      <c r="H23" s="1095"/>
      <c r="I23" s="1095"/>
      <c r="J23" s="1095"/>
      <c r="K23" s="1095"/>
      <c r="L23" s="1095"/>
      <c r="M23" s="1095"/>
      <c r="N23" s="1111"/>
      <c r="O23" s="1095" t="s">
        <v>1009</v>
      </c>
      <c r="P23" s="1111"/>
    </row>
    <row r="24" spans="1:16">
      <c r="A24" s="1106"/>
      <c r="B24" s="1106"/>
      <c r="C24" s="1109"/>
      <c r="D24" s="1096" t="s">
        <v>1010</v>
      </c>
      <c r="E24" s="1097"/>
      <c r="F24" s="1097"/>
      <c r="G24" s="1097"/>
      <c r="H24" s="1097"/>
      <c r="I24" s="1097"/>
      <c r="J24" s="1097"/>
      <c r="K24" s="1097"/>
      <c r="L24" s="1098"/>
      <c r="M24" s="1097" t="s">
        <v>1011</v>
      </c>
      <c r="N24" s="1098"/>
      <c r="O24" s="1099" t="s">
        <v>1012</v>
      </c>
      <c r="P24" s="1112" t="s">
        <v>1013</v>
      </c>
    </row>
    <row r="25" spans="1:16">
      <c r="A25" s="1106"/>
      <c r="B25" s="1106"/>
      <c r="C25" s="1109"/>
      <c r="D25" s="1100" t="s">
        <v>1034</v>
      </c>
      <c r="E25" s="1101" t="s">
        <v>1014</v>
      </c>
      <c r="F25" s="665"/>
      <c r="G25" s="665"/>
      <c r="H25" s="408"/>
      <c r="I25" s="1101" t="s">
        <v>1015</v>
      </c>
      <c r="J25" s="665"/>
      <c r="K25" s="665"/>
      <c r="L25" s="408"/>
      <c r="M25" s="1103" t="s">
        <v>1016</v>
      </c>
      <c r="N25" s="1104" t="s">
        <v>1017</v>
      </c>
      <c r="O25" s="1099"/>
      <c r="P25" s="1112"/>
    </row>
    <row r="26" spans="1:16" ht="34">
      <c r="A26" s="1106"/>
      <c r="B26" s="1106"/>
      <c r="C26" s="667"/>
      <c r="D26" s="1100"/>
      <c r="E26" s="1102"/>
      <c r="F26" s="664" t="s">
        <v>1018</v>
      </c>
      <c r="G26" s="664" t="s">
        <v>1019</v>
      </c>
      <c r="H26" s="666" t="s">
        <v>1020</v>
      </c>
      <c r="I26" s="1102"/>
      <c r="J26" s="664" t="s">
        <v>1021</v>
      </c>
      <c r="K26" s="664" t="s">
        <v>1022</v>
      </c>
      <c r="L26" s="666" t="s">
        <v>1023</v>
      </c>
      <c r="M26" s="1103"/>
      <c r="N26" s="1104"/>
      <c r="O26" s="1099"/>
      <c r="P26" s="1112"/>
    </row>
    <row r="27" spans="1:16">
      <c r="A27" s="1107"/>
      <c r="B27" s="1107"/>
      <c r="C27" s="400" t="s">
        <v>261</v>
      </c>
      <c r="D27" s="400" t="s">
        <v>262</v>
      </c>
      <c r="E27" s="659" t="s">
        <v>263</v>
      </c>
      <c r="F27" s="659" t="s">
        <v>264</v>
      </c>
      <c r="G27" s="659" t="s">
        <v>265</v>
      </c>
      <c r="H27" s="659" t="s">
        <v>266</v>
      </c>
      <c r="I27" s="659" t="s">
        <v>267</v>
      </c>
      <c r="J27" s="659" t="s">
        <v>268</v>
      </c>
      <c r="K27" s="659" t="s">
        <v>269</v>
      </c>
      <c r="L27" s="659" t="s">
        <v>270</v>
      </c>
      <c r="M27" s="659" t="s">
        <v>271</v>
      </c>
      <c r="N27" s="508" t="s">
        <v>272</v>
      </c>
      <c r="O27" s="659" t="s">
        <v>336</v>
      </c>
      <c r="P27" s="508" t="s">
        <v>337</v>
      </c>
    </row>
    <row r="28" spans="1:16">
      <c r="A28" s="509">
        <v>1</v>
      </c>
      <c r="B28" s="510" t="s">
        <v>134</v>
      </c>
      <c r="C28" s="69">
        <v>0</v>
      </c>
      <c r="D28" s="503">
        <v>0</v>
      </c>
      <c r="E28" s="503">
        <v>0</v>
      </c>
      <c r="F28" s="503">
        <v>0</v>
      </c>
      <c r="G28" s="69">
        <v>0</v>
      </c>
      <c r="H28" s="69">
        <v>0</v>
      </c>
      <c r="I28" s="69">
        <v>0</v>
      </c>
      <c r="J28" s="69">
        <v>0</v>
      </c>
      <c r="K28" s="69">
        <v>0</v>
      </c>
      <c r="L28" s="69">
        <v>0</v>
      </c>
      <c r="M28" s="69">
        <v>0</v>
      </c>
      <c r="N28" s="69">
        <v>0</v>
      </c>
      <c r="O28" s="831"/>
      <c r="P28" s="69">
        <v>0</v>
      </c>
    </row>
    <row r="29" spans="1:16">
      <c r="A29" s="509">
        <v>2</v>
      </c>
      <c r="B29" s="510" t="s">
        <v>98</v>
      </c>
      <c r="C29" s="69">
        <v>0</v>
      </c>
      <c r="D29" s="503">
        <v>0</v>
      </c>
      <c r="E29" s="503">
        <v>0</v>
      </c>
      <c r="F29" s="503">
        <v>0</v>
      </c>
      <c r="G29" s="69">
        <v>0</v>
      </c>
      <c r="H29" s="69">
        <v>0</v>
      </c>
      <c r="I29" s="69">
        <v>0</v>
      </c>
      <c r="J29" s="69">
        <v>0</v>
      </c>
      <c r="K29" s="69">
        <v>0</v>
      </c>
      <c r="L29" s="69">
        <v>0</v>
      </c>
      <c r="M29" s="69">
        <v>0</v>
      </c>
      <c r="N29" s="69">
        <v>0</v>
      </c>
      <c r="O29" s="831"/>
      <c r="P29" s="69">
        <v>0</v>
      </c>
    </row>
    <row r="30" spans="1:16">
      <c r="A30" s="509">
        <v>3</v>
      </c>
      <c r="B30" s="510" t="s">
        <v>99</v>
      </c>
      <c r="C30" s="69">
        <v>529240.52038709004</v>
      </c>
      <c r="D30" s="503">
        <v>2.5774657923060759E-4</v>
      </c>
      <c r="E30" s="503">
        <v>0.80265250358708584</v>
      </c>
      <c r="F30" s="503">
        <v>0.80265250358708584</v>
      </c>
      <c r="G30" s="69">
        <v>0</v>
      </c>
      <c r="H30" s="69">
        <v>0</v>
      </c>
      <c r="I30" s="69">
        <v>0</v>
      </c>
      <c r="J30" s="69">
        <v>0</v>
      </c>
      <c r="K30" s="69">
        <v>0</v>
      </c>
      <c r="L30" s="69">
        <v>0</v>
      </c>
      <c r="M30" s="69">
        <v>0</v>
      </c>
      <c r="N30" s="69">
        <v>0</v>
      </c>
      <c r="O30" s="831"/>
      <c r="P30" s="69">
        <v>137050.88851212</v>
      </c>
    </row>
    <row r="31" spans="1:16">
      <c r="A31" s="680">
        <v>3.1</v>
      </c>
      <c r="B31" s="511" t="s">
        <v>1024</v>
      </c>
      <c r="C31" s="69">
        <v>263356.81288206001</v>
      </c>
      <c r="D31" s="503">
        <v>1.6343790589262564E-6</v>
      </c>
      <c r="E31" s="503">
        <v>0.88871408532349205</v>
      </c>
      <c r="F31" s="503">
        <v>0.88871408532349205</v>
      </c>
      <c r="G31" s="69">
        <v>0</v>
      </c>
      <c r="H31" s="69">
        <v>0</v>
      </c>
      <c r="I31" s="69">
        <v>0</v>
      </c>
      <c r="J31" s="69">
        <v>0</v>
      </c>
      <c r="K31" s="69">
        <v>0</v>
      </c>
      <c r="L31" s="69">
        <v>0</v>
      </c>
      <c r="M31" s="69">
        <v>0</v>
      </c>
      <c r="N31" s="69">
        <v>0</v>
      </c>
      <c r="O31" s="831"/>
      <c r="P31" s="69">
        <v>52686.710914939991</v>
      </c>
    </row>
    <row r="32" spans="1:16">
      <c r="A32" s="680">
        <v>3.2</v>
      </c>
      <c r="B32" s="511" t="s">
        <v>1025</v>
      </c>
      <c r="C32" s="69">
        <v>0</v>
      </c>
      <c r="D32" s="503">
        <v>0</v>
      </c>
      <c r="E32" s="503">
        <v>0</v>
      </c>
      <c r="F32" s="503">
        <v>0</v>
      </c>
      <c r="G32" s="69">
        <v>0</v>
      </c>
      <c r="H32" s="69">
        <v>0</v>
      </c>
      <c r="I32" s="69">
        <v>0</v>
      </c>
      <c r="J32" s="69">
        <v>0</v>
      </c>
      <c r="K32" s="69">
        <v>0</v>
      </c>
      <c r="L32" s="69">
        <v>0</v>
      </c>
      <c r="M32" s="69">
        <v>0</v>
      </c>
      <c r="N32" s="69">
        <v>0</v>
      </c>
      <c r="O32" s="831"/>
      <c r="P32" s="69">
        <v>0</v>
      </c>
    </row>
    <row r="33" spans="1:16">
      <c r="A33" s="680">
        <v>3.3</v>
      </c>
      <c r="B33" s="511" t="s">
        <v>1026</v>
      </c>
      <c r="C33" s="69">
        <v>265883.70750502998</v>
      </c>
      <c r="D33" s="503">
        <v>5.1142475082805372E-4</v>
      </c>
      <c r="E33" s="503">
        <v>0.71740883036479941</v>
      </c>
      <c r="F33" s="503">
        <v>0.71740883036479941</v>
      </c>
      <c r="G33" s="69">
        <v>0</v>
      </c>
      <c r="H33" s="69">
        <v>0</v>
      </c>
      <c r="I33" s="69">
        <v>0</v>
      </c>
      <c r="J33" s="69">
        <v>0</v>
      </c>
      <c r="K33" s="69">
        <v>0</v>
      </c>
      <c r="L33" s="69">
        <v>0</v>
      </c>
      <c r="M33" s="69">
        <v>0</v>
      </c>
      <c r="N33" s="69">
        <v>0</v>
      </c>
      <c r="O33" s="831"/>
      <c r="P33" s="69">
        <v>84364.177597180009</v>
      </c>
    </row>
    <row r="34" spans="1:16">
      <c r="A34" s="509">
        <v>4</v>
      </c>
      <c r="B34" s="510" t="s">
        <v>100</v>
      </c>
      <c r="C34" s="69">
        <v>843724.41579541995</v>
      </c>
      <c r="D34" s="503">
        <v>0</v>
      </c>
      <c r="E34" s="503">
        <v>0.96822566370683238</v>
      </c>
      <c r="F34" s="503">
        <v>0.96822566370683238</v>
      </c>
      <c r="G34" s="69">
        <v>0</v>
      </c>
      <c r="H34" s="69">
        <v>0</v>
      </c>
      <c r="I34" s="69">
        <v>0</v>
      </c>
      <c r="J34" s="69">
        <v>0</v>
      </c>
      <c r="K34" s="69">
        <v>0</v>
      </c>
      <c r="L34" s="69">
        <v>0</v>
      </c>
      <c r="M34" s="69">
        <v>0</v>
      </c>
      <c r="N34" s="69">
        <v>0</v>
      </c>
      <c r="O34" s="831"/>
      <c r="P34" s="69">
        <v>111886.93551251999</v>
      </c>
    </row>
    <row r="35" spans="1:16">
      <c r="A35" s="680">
        <v>4.0999999999999996</v>
      </c>
      <c r="B35" s="511" t="s">
        <v>1027</v>
      </c>
      <c r="C35" s="69">
        <v>48693.583866180001</v>
      </c>
      <c r="D35" s="503">
        <v>0</v>
      </c>
      <c r="E35" s="503">
        <v>0.97180963733348447</v>
      </c>
      <c r="F35" s="503">
        <v>0.97180963733348447</v>
      </c>
      <c r="G35" s="69">
        <v>0</v>
      </c>
      <c r="H35" s="69">
        <v>0</v>
      </c>
      <c r="I35" s="69">
        <v>0</v>
      </c>
      <c r="J35" s="69">
        <v>0</v>
      </c>
      <c r="K35" s="69">
        <v>0</v>
      </c>
      <c r="L35" s="69">
        <v>0</v>
      </c>
      <c r="M35" s="69">
        <v>0</v>
      </c>
      <c r="N35" s="69">
        <v>0</v>
      </c>
      <c r="O35" s="831"/>
      <c r="P35" s="69">
        <v>6408.0803258999995</v>
      </c>
    </row>
    <row r="36" spans="1:16">
      <c r="A36" s="680">
        <v>4.2</v>
      </c>
      <c r="B36" s="511" t="s">
        <v>1028</v>
      </c>
      <c r="C36" s="69">
        <v>784948.56982373993</v>
      </c>
      <c r="D36" s="503">
        <v>0</v>
      </c>
      <c r="E36" s="503">
        <v>0.98043969755181837</v>
      </c>
      <c r="F36" s="503">
        <v>0.98043969755181837</v>
      </c>
      <c r="G36" s="69">
        <v>0</v>
      </c>
      <c r="H36" s="69">
        <v>0</v>
      </c>
      <c r="I36" s="69">
        <v>0</v>
      </c>
      <c r="J36" s="69">
        <v>0</v>
      </c>
      <c r="K36" s="69">
        <v>0</v>
      </c>
      <c r="L36" s="69">
        <v>0</v>
      </c>
      <c r="M36" s="69">
        <v>0</v>
      </c>
      <c r="N36" s="69">
        <v>0</v>
      </c>
      <c r="O36" s="831"/>
      <c r="P36" s="69">
        <v>102034.84127983999</v>
      </c>
    </row>
    <row r="37" spans="1:16">
      <c r="A37" s="680">
        <v>4.3</v>
      </c>
      <c r="B37" s="511" t="s">
        <v>1029</v>
      </c>
      <c r="C37" s="69">
        <v>0</v>
      </c>
      <c r="D37" s="503">
        <v>0</v>
      </c>
      <c r="E37" s="503">
        <v>0</v>
      </c>
      <c r="F37" s="503">
        <v>0</v>
      </c>
      <c r="G37" s="69">
        <v>0</v>
      </c>
      <c r="H37" s="69">
        <v>0</v>
      </c>
      <c r="I37" s="69">
        <v>0</v>
      </c>
      <c r="J37" s="69">
        <v>0</v>
      </c>
      <c r="K37" s="69">
        <v>0</v>
      </c>
      <c r="L37" s="69">
        <v>0</v>
      </c>
      <c r="M37" s="69">
        <v>0</v>
      </c>
      <c r="N37" s="69">
        <v>0</v>
      </c>
      <c r="O37" s="831"/>
      <c r="P37" s="69">
        <v>0</v>
      </c>
    </row>
    <row r="38" spans="1:16">
      <c r="A38" s="680">
        <v>4.4000000000000004</v>
      </c>
      <c r="B38" s="511" t="s">
        <v>1030</v>
      </c>
      <c r="C38" s="69">
        <v>0</v>
      </c>
      <c r="D38" s="503">
        <v>0</v>
      </c>
      <c r="E38" s="503">
        <v>0</v>
      </c>
      <c r="F38" s="503">
        <v>0</v>
      </c>
      <c r="G38" s="69">
        <v>0</v>
      </c>
      <c r="H38" s="69">
        <v>0</v>
      </c>
      <c r="I38" s="69">
        <v>0</v>
      </c>
      <c r="J38" s="69">
        <v>0</v>
      </c>
      <c r="K38" s="69">
        <v>0</v>
      </c>
      <c r="L38" s="69">
        <v>0</v>
      </c>
      <c r="M38" s="69">
        <v>0</v>
      </c>
      <c r="N38" s="69">
        <v>0</v>
      </c>
      <c r="O38" s="831"/>
      <c r="P38" s="69">
        <v>0</v>
      </c>
    </row>
    <row r="39" spans="1:16">
      <c r="A39" s="680">
        <v>4.5</v>
      </c>
      <c r="B39" s="511" t="s">
        <v>1031</v>
      </c>
      <c r="C39" s="69">
        <v>10082.2621055</v>
      </c>
      <c r="D39" s="503">
        <v>0</v>
      </c>
      <c r="E39" s="503">
        <v>0</v>
      </c>
      <c r="F39" s="503">
        <v>0</v>
      </c>
      <c r="G39" s="69">
        <v>0</v>
      </c>
      <c r="H39" s="69">
        <v>0</v>
      </c>
      <c r="I39" s="69">
        <v>0</v>
      </c>
      <c r="J39" s="69">
        <v>0</v>
      </c>
      <c r="K39" s="69">
        <v>0</v>
      </c>
      <c r="L39" s="69">
        <v>0</v>
      </c>
      <c r="M39" s="69">
        <v>0</v>
      </c>
      <c r="N39" s="69">
        <v>0</v>
      </c>
      <c r="O39" s="831"/>
      <c r="P39" s="69">
        <v>3444.0139067800001</v>
      </c>
    </row>
    <row r="40" spans="1:16">
      <c r="A40" s="124">
        <v>5</v>
      </c>
      <c r="B40" s="512" t="s">
        <v>51</v>
      </c>
      <c r="C40" s="506">
        <v>1372964.9361825204</v>
      </c>
      <c r="D40" s="507">
        <v>9.9354273459655742E-5</v>
      </c>
      <c r="E40" s="507">
        <v>0.90440172828458043</v>
      </c>
      <c r="F40" s="507">
        <v>0.90440172828458043</v>
      </c>
      <c r="G40" s="506">
        <v>0</v>
      </c>
      <c r="H40" s="506">
        <v>0</v>
      </c>
      <c r="I40" s="506">
        <v>0</v>
      </c>
      <c r="J40" s="506">
        <v>0</v>
      </c>
      <c r="K40" s="506">
        <v>0</v>
      </c>
      <c r="L40" s="506">
        <v>0</v>
      </c>
      <c r="M40" s="506">
        <v>0</v>
      </c>
      <c r="N40" s="506">
        <v>0</v>
      </c>
      <c r="O40" s="506"/>
      <c r="P40" s="506">
        <v>248937.82402464002</v>
      </c>
    </row>
  </sheetData>
  <mergeCells count="26">
    <mergeCell ref="O23:P23"/>
    <mergeCell ref="D24:L24"/>
    <mergeCell ref="M24:N24"/>
    <mergeCell ref="O24:O26"/>
    <mergeCell ref="P24:P26"/>
    <mergeCell ref="D25:D26"/>
    <mergeCell ref="E25:E26"/>
    <mergeCell ref="I25:I26"/>
    <mergeCell ref="M25:M26"/>
    <mergeCell ref="N25:N26"/>
    <mergeCell ref="A23:B27"/>
    <mergeCell ref="C23:C25"/>
    <mergeCell ref="D23:N23"/>
    <mergeCell ref="A3:B7"/>
    <mergeCell ref="C3:C5"/>
    <mergeCell ref="D3:N3"/>
    <mergeCell ref="O3:P3"/>
    <mergeCell ref="D4:L4"/>
    <mergeCell ref="M4:N4"/>
    <mergeCell ref="O4:O6"/>
    <mergeCell ref="P4:P6"/>
    <mergeCell ref="D5:D6"/>
    <mergeCell ref="E5:E6"/>
    <mergeCell ref="I5:I6"/>
    <mergeCell ref="M5:M6"/>
    <mergeCell ref="N5:N6"/>
  </mergeCells>
  <hyperlinks>
    <hyperlink ref="P1" location="Index!A1" display="Index" xr:uid="{D8FDEF24-67AC-4C40-96CA-DCEB45327CFD}"/>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C881-0AB5-49D1-8146-3AE0D9BA6E1A}">
  <sheetPr>
    <tabColor rgb="FF5B9BD5"/>
    <pageSetUpPr fitToPage="1"/>
  </sheetPr>
  <dimension ref="A1:G46"/>
  <sheetViews>
    <sheetView showGridLines="0" zoomScaleNormal="100" zoomScaleSheetLayoutView="145" workbookViewId="0"/>
  </sheetViews>
  <sheetFormatPr defaultColWidth="9.1796875" defaultRowHeight="11.5"/>
  <cols>
    <col min="1" max="1" width="3.1796875" style="185" customWidth="1"/>
    <col min="2" max="2" width="59.453125" style="185" customWidth="1"/>
    <col min="3" max="3" width="6" style="185" customWidth="1"/>
    <col min="4" max="4" width="19.453125" style="185" customWidth="1"/>
    <col min="5" max="5" width="21" style="185" customWidth="1"/>
    <col min="6" max="6" width="9.81640625" style="185" customWidth="1"/>
    <col min="7" max="7" width="11.26953125" style="185" bestFit="1" customWidth="1"/>
    <col min="8" max="16384" width="9.1796875" style="185"/>
  </cols>
  <sheetData>
    <row r="1" spans="1:5" ht="15.75" customHeight="1">
      <c r="A1" s="3" t="s">
        <v>1050</v>
      </c>
      <c r="B1" s="3"/>
      <c r="C1" s="85" t="s">
        <v>207</v>
      </c>
    </row>
    <row r="2" spans="1:5" ht="22.5" customHeight="1">
      <c r="A2" s="976" t="s">
        <v>1733</v>
      </c>
      <c r="B2" s="976"/>
      <c r="C2" s="976"/>
    </row>
    <row r="3" spans="1:5">
      <c r="A3" s="514"/>
      <c r="B3" s="514"/>
      <c r="C3" s="514"/>
      <c r="D3" s="685"/>
    </row>
    <row r="4" spans="1:5">
      <c r="A4" s="7" t="s">
        <v>224</v>
      </c>
      <c r="B4" s="7"/>
      <c r="C4" s="8" t="s">
        <v>138</v>
      </c>
    </row>
    <row r="5" spans="1:5">
      <c r="A5" s="261">
        <v>1</v>
      </c>
      <c r="B5" s="329" t="s">
        <v>1615</v>
      </c>
      <c r="C5" s="686">
        <v>347943.81424099999</v>
      </c>
    </row>
    <row r="6" spans="1:5">
      <c r="A6" s="687">
        <v>2</v>
      </c>
      <c r="B6" s="67" t="s">
        <v>139</v>
      </c>
      <c r="C6" s="688">
        <v>6433.8548350000001</v>
      </c>
    </row>
    <row r="7" spans="1:5">
      <c r="A7" s="689">
        <v>3</v>
      </c>
      <c r="B7" s="183" t="s">
        <v>140</v>
      </c>
      <c r="C7" s="13">
        <v>2705.6525409999999</v>
      </c>
    </row>
    <row r="8" spans="1:5">
      <c r="A8" s="689">
        <v>4</v>
      </c>
      <c r="B8" s="183" t="s">
        <v>141</v>
      </c>
      <c r="C8" s="13">
        <v>-6019.1172989999995</v>
      </c>
    </row>
    <row r="9" spans="1:5">
      <c r="A9" s="689">
        <v>5</v>
      </c>
      <c r="B9" s="183" t="s">
        <v>142</v>
      </c>
      <c r="C9" s="13">
        <v>0</v>
      </c>
    </row>
    <row r="10" spans="1:5">
      <c r="A10" s="689">
        <v>6</v>
      </c>
      <c r="B10" s="183" t="s">
        <v>143</v>
      </c>
      <c r="C10" s="13">
        <v>0</v>
      </c>
    </row>
    <row r="11" spans="1:5">
      <c r="A11" s="689">
        <v>7</v>
      </c>
      <c r="B11" s="183" t="s">
        <v>144</v>
      </c>
      <c r="C11" s="13">
        <v>0</v>
      </c>
    </row>
    <row r="12" spans="1:5">
      <c r="A12" s="183">
        <v>8</v>
      </c>
      <c r="B12" s="183" t="s">
        <v>145</v>
      </c>
      <c r="C12" s="13">
        <v>0</v>
      </c>
    </row>
    <row r="13" spans="1:5">
      <c r="A13" s="314">
        <v>9</v>
      </c>
      <c r="B13" s="314" t="s">
        <v>1644</v>
      </c>
      <c r="C13" s="92">
        <v>351064.204317</v>
      </c>
      <c r="D13" s="191"/>
    </row>
    <row r="14" spans="1:5">
      <c r="A14" s="167"/>
      <c r="C14" s="50"/>
    </row>
    <row r="15" spans="1:5">
      <c r="E15" s="191"/>
    </row>
    <row r="16" spans="1:5">
      <c r="A16" s="7" t="s">
        <v>224</v>
      </c>
      <c r="B16" s="7"/>
      <c r="C16" s="8" t="s">
        <v>138</v>
      </c>
    </row>
    <row r="17" spans="1:7">
      <c r="A17" s="302">
        <v>1</v>
      </c>
      <c r="B17" s="302" t="s">
        <v>1614</v>
      </c>
      <c r="C17" s="686">
        <v>345245.18765799998</v>
      </c>
      <c r="E17" s="690"/>
      <c r="F17" s="690"/>
    </row>
    <row r="18" spans="1:7">
      <c r="A18" s="689">
        <v>2</v>
      </c>
      <c r="B18" s="183" t="s">
        <v>139</v>
      </c>
      <c r="C18" s="688">
        <v>1950.2205220000001</v>
      </c>
      <c r="E18" s="690"/>
      <c r="F18" s="690"/>
      <c r="G18" s="691"/>
    </row>
    <row r="19" spans="1:7">
      <c r="A19" s="689">
        <v>3</v>
      </c>
      <c r="B19" s="183" t="s">
        <v>140</v>
      </c>
      <c r="C19" s="13">
        <v>1692.409398</v>
      </c>
      <c r="E19" s="690"/>
      <c r="F19" s="690"/>
      <c r="G19" s="691"/>
    </row>
    <row r="20" spans="1:7">
      <c r="A20" s="689">
        <v>4</v>
      </c>
      <c r="B20" s="183" t="s">
        <v>141</v>
      </c>
      <c r="C20" s="13">
        <v>-944.00333679999994</v>
      </c>
      <c r="E20" s="690"/>
      <c r="F20" s="690"/>
      <c r="G20" s="691"/>
    </row>
    <row r="21" spans="1:7">
      <c r="A21" s="689">
        <v>5</v>
      </c>
      <c r="B21" s="183" t="s">
        <v>142</v>
      </c>
      <c r="C21" s="13">
        <v>0</v>
      </c>
      <c r="E21" s="690"/>
      <c r="F21" s="690"/>
      <c r="G21" s="691"/>
    </row>
    <row r="22" spans="1:7">
      <c r="A22" s="689">
        <v>6</v>
      </c>
      <c r="B22" s="183" t="s">
        <v>143</v>
      </c>
      <c r="C22" s="13">
        <v>0</v>
      </c>
      <c r="E22" s="690"/>
      <c r="F22" s="690"/>
      <c r="G22" s="691"/>
    </row>
    <row r="23" spans="1:7">
      <c r="A23" s="689">
        <v>7</v>
      </c>
      <c r="B23" s="183" t="s">
        <v>144</v>
      </c>
      <c r="C23" s="13">
        <v>0</v>
      </c>
      <c r="E23" s="690"/>
      <c r="F23" s="690"/>
      <c r="G23" s="691"/>
    </row>
    <row r="24" spans="1:7">
      <c r="A24" s="183">
        <v>8</v>
      </c>
      <c r="B24" s="183" t="s">
        <v>145</v>
      </c>
      <c r="C24" s="13">
        <v>0</v>
      </c>
      <c r="E24" s="690"/>
      <c r="F24" s="690"/>
      <c r="G24" s="691"/>
    </row>
    <row r="25" spans="1:7">
      <c r="A25" s="314">
        <v>9</v>
      </c>
      <c r="B25" s="314" t="s">
        <v>1615</v>
      </c>
      <c r="C25" s="92">
        <v>347943.81424099999</v>
      </c>
      <c r="E25" s="690"/>
      <c r="F25" s="690"/>
      <c r="G25" s="691"/>
    </row>
    <row r="26" spans="1:7">
      <c r="D26" s="30"/>
      <c r="E26" s="30"/>
      <c r="F26" s="690"/>
      <c r="G26" s="691"/>
    </row>
    <row r="27" spans="1:7">
      <c r="D27" s="30"/>
      <c r="E27" s="30"/>
    </row>
    <row r="28" spans="1:7">
      <c r="D28" s="30"/>
      <c r="E28" s="30"/>
    </row>
    <row r="29" spans="1:7">
      <c r="D29" s="30"/>
      <c r="E29" s="30"/>
    </row>
    <row r="30" spans="1:7">
      <c r="D30" s="30"/>
      <c r="E30" s="30"/>
    </row>
    <row r="31" spans="1:7">
      <c r="D31" s="30"/>
      <c r="E31" s="30"/>
    </row>
    <row r="32" spans="1:7">
      <c r="D32" s="30"/>
      <c r="E32" s="30"/>
    </row>
    <row r="33" spans="1:5">
      <c r="D33" s="30"/>
      <c r="E33" s="30"/>
    </row>
    <row r="34" spans="1:5">
      <c r="D34" s="30"/>
      <c r="E34" s="30"/>
    </row>
    <row r="35" spans="1:5">
      <c r="D35" s="30"/>
      <c r="E35" s="30"/>
    </row>
    <row r="36" spans="1:5">
      <c r="D36" s="30"/>
      <c r="E36" s="30"/>
    </row>
    <row r="37" spans="1:5">
      <c r="C37" s="185" t="s">
        <v>78</v>
      </c>
      <c r="D37" s="30"/>
      <c r="E37" s="30"/>
    </row>
    <row r="38" spans="1:5">
      <c r="D38" s="30"/>
      <c r="E38" s="30"/>
    </row>
    <row r="39" spans="1:5">
      <c r="A39" s="30"/>
      <c r="B39" s="30"/>
      <c r="C39" s="30"/>
      <c r="D39" s="30"/>
      <c r="E39" s="30"/>
    </row>
    <row r="40" spans="1:5">
      <c r="A40" s="30"/>
      <c r="B40" s="30"/>
      <c r="C40" s="30"/>
      <c r="D40" s="30"/>
      <c r="E40" s="30"/>
    </row>
    <row r="41" spans="1:5">
      <c r="A41" s="30"/>
      <c r="B41" s="30"/>
      <c r="C41" s="30"/>
      <c r="D41" s="30"/>
      <c r="E41" s="30"/>
    </row>
    <row r="42" spans="1:5">
      <c r="A42" s="30"/>
      <c r="B42" s="30"/>
      <c r="C42" s="30"/>
      <c r="D42" s="30"/>
      <c r="E42" s="30"/>
    </row>
    <row r="43" spans="1:5">
      <c r="A43" s="30"/>
      <c r="B43" s="30"/>
      <c r="C43" s="30"/>
      <c r="D43" s="30"/>
      <c r="E43" s="30"/>
    </row>
    <row r="44" spans="1:5">
      <c r="A44" s="30"/>
      <c r="B44" s="30"/>
      <c r="C44" s="30"/>
      <c r="D44" s="30"/>
      <c r="E44" s="30"/>
    </row>
    <row r="45" spans="1:5">
      <c r="A45" s="30"/>
      <c r="B45" s="30"/>
      <c r="C45" s="30"/>
      <c r="D45" s="30"/>
      <c r="E45" s="30"/>
    </row>
    <row r="46" spans="1:5">
      <c r="A46" s="30"/>
      <c r="B46" s="30"/>
      <c r="C46" s="30"/>
      <c r="D46" s="30"/>
      <c r="E46" s="30"/>
    </row>
  </sheetData>
  <mergeCells count="1">
    <mergeCell ref="A2:C2"/>
  </mergeCells>
  <hyperlinks>
    <hyperlink ref="C1" location="Index!A1" display="Index" xr:uid="{506FA94B-0629-4E45-BFDD-06E3EBC070E4}"/>
  </hyperlinks>
  <pageMargins left="0.7" right="0.7" top="0.75" bottom="0.75" header="0.3" footer="0.3"/>
  <pageSetup paperSize="9" scale="46"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5B9BD5"/>
  </sheetPr>
  <dimension ref="A1:S138"/>
  <sheetViews>
    <sheetView showGridLines="0" workbookViewId="0"/>
  </sheetViews>
  <sheetFormatPr defaultColWidth="9.1796875" defaultRowHeight="14"/>
  <cols>
    <col min="1" max="1" width="5.54296875" style="2" customWidth="1"/>
    <col min="2" max="2" width="11" style="2" customWidth="1"/>
    <col min="3" max="8" width="12" style="2" customWidth="1"/>
    <col min="9" max="14" width="11" style="2" customWidth="1"/>
    <col min="15" max="21" width="8.7265625" style="2" customWidth="1"/>
    <col min="22" max="23" width="9.81640625" style="2" customWidth="1"/>
    <col min="24" max="16384" width="9.1796875" style="2"/>
  </cols>
  <sheetData>
    <row r="1" spans="1:19" ht="15.75" customHeight="1">
      <c r="A1" s="3" t="s">
        <v>1051</v>
      </c>
      <c r="B1" s="3"/>
      <c r="C1" s="3"/>
      <c r="D1" s="3"/>
      <c r="E1" s="3"/>
      <c r="F1" s="3"/>
      <c r="G1" s="3"/>
      <c r="H1" s="108" t="s">
        <v>207</v>
      </c>
      <c r="I1" s="544"/>
      <c r="J1" s="544"/>
      <c r="K1" s="544"/>
      <c r="L1" s="544"/>
      <c r="M1" s="544"/>
    </row>
    <row r="2" spans="1:19">
      <c r="A2" s="523"/>
      <c r="B2" s="523"/>
      <c r="C2" s="523"/>
      <c r="D2" s="523"/>
      <c r="E2" s="523"/>
      <c r="F2" s="523"/>
      <c r="G2" s="523"/>
      <c r="H2" s="523"/>
      <c r="I2" s="523"/>
      <c r="J2" s="523"/>
      <c r="K2" s="523"/>
      <c r="L2" s="523"/>
      <c r="M2" s="523"/>
      <c r="N2" s="523"/>
    </row>
    <row r="3" spans="1:19">
      <c r="A3" s="538" t="s">
        <v>1315</v>
      </c>
      <c r="H3" s="26"/>
    </row>
    <row r="4" spans="1:19" ht="22.5" customHeight="1">
      <c r="A4" s="218" t="s">
        <v>1625</v>
      </c>
      <c r="B4" s="537"/>
      <c r="C4" s="1113" t="s">
        <v>1322</v>
      </c>
      <c r="D4" s="1114"/>
      <c r="E4" s="534"/>
      <c r="F4" s="542"/>
      <c r="G4" s="542"/>
      <c r="H4" s="525"/>
      <c r="I4" s="322"/>
      <c r="J4" s="311"/>
      <c r="K4" s="311"/>
      <c r="L4" s="322"/>
      <c r="M4" s="322"/>
      <c r="N4" s="322"/>
    </row>
    <row r="5" spans="1:19" ht="50.25" customHeight="1">
      <c r="A5" s="155"/>
      <c r="B5" s="535" t="s">
        <v>456</v>
      </c>
      <c r="C5" s="536"/>
      <c r="D5" s="541" t="s">
        <v>1310</v>
      </c>
      <c r="E5" s="539" t="s">
        <v>1311</v>
      </c>
      <c r="F5" s="540" t="s">
        <v>1312</v>
      </c>
      <c r="G5" s="540" t="s">
        <v>1313</v>
      </c>
      <c r="H5" s="540" t="s">
        <v>1314</v>
      </c>
      <c r="I5" s="322"/>
      <c r="J5" s="311"/>
      <c r="K5" s="311"/>
      <c r="L5" s="322"/>
      <c r="M5" s="322"/>
      <c r="N5" s="322"/>
    </row>
    <row r="6" spans="1:19">
      <c r="A6" s="281" t="s">
        <v>261</v>
      </c>
      <c r="B6" s="281" t="s">
        <v>262</v>
      </c>
      <c r="C6" s="281" t="s">
        <v>263</v>
      </c>
      <c r="D6" s="281" t="s">
        <v>264</v>
      </c>
      <c r="E6" s="281" t="s">
        <v>265</v>
      </c>
      <c r="F6" s="281" t="s">
        <v>266</v>
      </c>
      <c r="G6" s="281" t="s">
        <v>267</v>
      </c>
      <c r="H6" s="281" t="s">
        <v>268</v>
      </c>
      <c r="I6" s="322"/>
      <c r="J6" s="322"/>
      <c r="K6" s="322"/>
      <c r="L6" s="322"/>
      <c r="M6" s="322"/>
      <c r="N6" s="322"/>
    </row>
    <row r="7" spans="1:19">
      <c r="A7" s="84"/>
      <c r="B7" s="183" t="s">
        <v>1111</v>
      </c>
      <c r="C7" s="835">
        <v>1589</v>
      </c>
      <c r="D7" s="835">
        <v>3</v>
      </c>
      <c r="E7" s="832">
        <v>0.2</v>
      </c>
      <c r="F7" s="834">
        <v>8.5000000000000006E-2</v>
      </c>
      <c r="G7" s="833">
        <v>0.2</v>
      </c>
      <c r="H7" s="832">
        <v>0.30000000000000004</v>
      </c>
      <c r="I7" s="533"/>
      <c r="J7" s="13"/>
      <c r="K7" s="13"/>
      <c r="L7" s="13"/>
      <c r="M7" s="13"/>
      <c r="N7" s="533"/>
    </row>
    <row r="8" spans="1:19">
      <c r="A8" s="84"/>
      <c r="B8" s="194" t="s">
        <v>1112</v>
      </c>
      <c r="C8" s="835">
        <v>833</v>
      </c>
      <c r="D8" s="835">
        <v>0</v>
      </c>
      <c r="E8" s="832">
        <v>0</v>
      </c>
      <c r="F8" s="834">
        <v>6.7000000000000004E-2</v>
      </c>
      <c r="G8" s="833">
        <v>0.1</v>
      </c>
      <c r="H8" s="832">
        <v>0.2</v>
      </c>
      <c r="I8" s="533"/>
      <c r="J8" s="13"/>
      <c r="K8" s="13"/>
      <c r="L8" s="13"/>
      <c r="M8" s="13"/>
      <c r="N8" s="533"/>
    </row>
    <row r="9" spans="1:19">
      <c r="A9" s="84"/>
      <c r="B9" s="194" t="s">
        <v>1113</v>
      </c>
      <c r="C9" s="835">
        <v>756</v>
      </c>
      <c r="D9" s="835">
        <v>3</v>
      </c>
      <c r="E9" s="832">
        <v>0.4</v>
      </c>
      <c r="F9" s="834">
        <v>0.13500000000000001</v>
      </c>
      <c r="G9" s="833">
        <v>0.2</v>
      </c>
      <c r="H9" s="832">
        <v>0.4</v>
      </c>
      <c r="I9" s="533"/>
      <c r="J9" s="13"/>
      <c r="K9" s="13"/>
      <c r="L9" s="13"/>
      <c r="M9" s="13"/>
      <c r="N9" s="533"/>
    </row>
    <row r="10" spans="1:19">
      <c r="A10" s="84"/>
      <c r="B10" s="183" t="s">
        <v>1114</v>
      </c>
      <c r="C10" s="835">
        <v>2652</v>
      </c>
      <c r="D10" s="835">
        <v>4</v>
      </c>
      <c r="E10" s="832">
        <v>0.2</v>
      </c>
      <c r="F10" s="834">
        <v>0.19800000000000001</v>
      </c>
      <c r="G10" s="833">
        <v>0.2</v>
      </c>
      <c r="H10" s="832">
        <v>0.3</v>
      </c>
      <c r="I10" s="533"/>
      <c r="J10" s="13"/>
      <c r="K10" s="13"/>
      <c r="L10" s="13"/>
      <c r="M10" s="13"/>
      <c r="N10" s="533"/>
    </row>
    <row r="11" spans="1:19">
      <c r="A11" s="84"/>
      <c r="B11" s="183" t="s">
        <v>1115</v>
      </c>
      <c r="C11" s="835">
        <v>6002</v>
      </c>
      <c r="D11" s="835">
        <v>25</v>
      </c>
      <c r="E11" s="832">
        <v>0.5</v>
      </c>
      <c r="F11" s="834">
        <v>0.35599999999999998</v>
      </c>
      <c r="G11" s="833">
        <v>0.4</v>
      </c>
      <c r="H11" s="832">
        <v>0.5</v>
      </c>
      <c r="I11" s="533"/>
      <c r="J11" s="13"/>
      <c r="K11" s="13"/>
      <c r="L11" s="13"/>
      <c r="M11" s="13"/>
      <c r="N11" s="533"/>
    </row>
    <row r="12" spans="1:19">
      <c r="A12" s="84"/>
      <c r="B12" s="183" t="s">
        <v>1116</v>
      </c>
      <c r="C12" s="835">
        <v>3009</v>
      </c>
      <c r="D12" s="835">
        <v>12</v>
      </c>
      <c r="E12" s="832">
        <v>0.4</v>
      </c>
      <c r="F12" s="834">
        <v>0.56000000000000005</v>
      </c>
      <c r="G12" s="833">
        <v>0.6</v>
      </c>
      <c r="H12" s="832">
        <v>0.6</v>
      </c>
      <c r="I12" s="13"/>
      <c r="J12" s="27"/>
    </row>
    <row r="13" spans="1:19">
      <c r="A13" s="84"/>
      <c r="B13" s="183" t="s">
        <v>1305</v>
      </c>
      <c r="C13" s="835">
        <v>4612</v>
      </c>
      <c r="D13" s="835">
        <v>68</v>
      </c>
      <c r="E13" s="832">
        <v>1.5</v>
      </c>
      <c r="F13" s="834">
        <v>1.006</v>
      </c>
      <c r="G13" s="833">
        <v>1.3</v>
      </c>
      <c r="H13" s="832">
        <v>1.4000000000000001</v>
      </c>
      <c r="I13" s="524"/>
      <c r="J13" s="524"/>
      <c r="K13" s="524"/>
      <c r="L13" s="524"/>
      <c r="M13" s="524"/>
      <c r="N13" s="524"/>
      <c r="O13" s="82"/>
      <c r="P13" s="82"/>
      <c r="Q13" s="82"/>
      <c r="R13" s="82"/>
      <c r="S13" s="82"/>
    </row>
    <row r="14" spans="1:19">
      <c r="A14" s="84"/>
      <c r="B14" s="194" t="s">
        <v>1118</v>
      </c>
      <c r="C14" s="835">
        <v>4035</v>
      </c>
      <c r="D14" s="835">
        <v>60</v>
      </c>
      <c r="E14" s="832">
        <v>1.5</v>
      </c>
      <c r="F14" s="834">
        <v>0.97</v>
      </c>
      <c r="G14" s="833">
        <v>1.2000000000000002</v>
      </c>
      <c r="H14" s="832">
        <v>1.3</v>
      </c>
      <c r="I14" s="524"/>
      <c r="J14" s="524"/>
      <c r="K14" s="524"/>
      <c r="L14" s="524"/>
      <c r="M14" s="524"/>
      <c r="N14" s="524"/>
      <c r="O14" s="82"/>
      <c r="P14" s="82"/>
      <c r="Q14" s="82"/>
      <c r="R14" s="82"/>
      <c r="S14" s="82"/>
    </row>
    <row r="15" spans="1:19">
      <c r="A15" s="84"/>
      <c r="B15" s="194" t="s">
        <v>1119</v>
      </c>
      <c r="C15" s="835">
        <v>577</v>
      </c>
      <c r="D15" s="835">
        <v>8</v>
      </c>
      <c r="E15" s="832">
        <v>1.4000000000000001</v>
      </c>
      <c r="F15" s="834">
        <v>2.0219999999999998</v>
      </c>
      <c r="G15" s="833">
        <v>2.2000000000000002</v>
      </c>
      <c r="H15" s="832">
        <v>1.7000000000000002</v>
      </c>
      <c r="I15" s="526"/>
      <c r="J15" s="526"/>
      <c r="K15" s="526"/>
      <c r="L15" s="526"/>
      <c r="M15" s="526"/>
      <c r="N15" s="526"/>
      <c r="O15" s="82"/>
      <c r="P15" s="82"/>
      <c r="Q15" s="82"/>
      <c r="R15" s="82"/>
      <c r="S15" s="82"/>
    </row>
    <row r="16" spans="1:19">
      <c r="A16" s="84"/>
      <c r="B16" s="183" t="s">
        <v>1306</v>
      </c>
      <c r="C16" s="835">
        <v>604</v>
      </c>
      <c r="D16" s="835">
        <v>22</v>
      </c>
      <c r="E16" s="832">
        <v>3.7</v>
      </c>
      <c r="F16" s="834">
        <v>3.698</v>
      </c>
      <c r="G16" s="833">
        <v>3.9</v>
      </c>
      <c r="H16" s="832">
        <v>3.2</v>
      </c>
      <c r="I16" s="526"/>
      <c r="J16" s="526"/>
      <c r="K16" s="526"/>
      <c r="L16" s="526"/>
      <c r="M16" s="526"/>
      <c r="N16" s="526"/>
      <c r="O16" s="82"/>
      <c r="P16" s="82"/>
      <c r="Q16" s="82"/>
      <c r="R16" s="82"/>
      <c r="S16" s="82"/>
    </row>
    <row r="17" spans="1:19">
      <c r="A17" s="84"/>
      <c r="B17" s="194" t="s">
        <v>1121</v>
      </c>
      <c r="C17" s="835">
        <v>430</v>
      </c>
      <c r="D17" s="835">
        <v>14</v>
      </c>
      <c r="E17" s="832">
        <v>3.3000000000000003</v>
      </c>
      <c r="F17" s="834">
        <v>3.44</v>
      </c>
      <c r="G17" s="833">
        <v>3.3000000000000003</v>
      </c>
      <c r="H17" s="832">
        <v>2.8000000000000003</v>
      </c>
      <c r="I17" s="524"/>
      <c r="J17" s="524"/>
      <c r="K17" s="524"/>
      <c r="L17" s="524"/>
      <c r="M17" s="524"/>
      <c r="N17" s="524"/>
      <c r="O17" s="82"/>
      <c r="P17" s="82"/>
      <c r="Q17" s="82"/>
      <c r="R17" s="82"/>
      <c r="S17" s="82"/>
    </row>
    <row r="18" spans="1:19">
      <c r="A18" s="84"/>
      <c r="B18" s="194" t="s">
        <v>1122</v>
      </c>
      <c r="C18" s="835">
        <v>174</v>
      </c>
      <c r="D18" s="835">
        <v>8</v>
      </c>
      <c r="E18" s="832">
        <v>4.5999999999999996</v>
      </c>
      <c r="F18" s="834">
        <v>5.5549999999999997</v>
      </c>
      <c r="G18" s="833">
        <v>5.6</v>
      </c>
      <c r="H18" s="832">
        <v>4.8</v>
      </c>
      <c r="I18" s="524"/>
      <c r="J18" s="524"/>
      <c r="K18" s="524"/>
      <c r="L18" s="524"/>
      <c r="M18" s="524"/>
      <c r="N18" s="524"/>
      <c r="O18" s="82"/>
      <c r="P18" s="239"/>
      <c r="Q18" s="239"/>
      <c r="R18" s="82"/>
      <c r="S18" s="82"/>
    </row>
    <row r="19" spans="1:19">
      <c r="A19" s="84"/>
      <c r="B19" s="183" t="s">
        <v>1307</v>
      </c>
      <c r="C19" s="835">
        <v>271</v>
      </c>
      <c r="D19" s="835">
        <v>34</v>
      </c>
      <c r="E19" s="832">
        <v>12.6</v>
      </c>
      <c r="F19" s="834">
        <v>33.329000000000001</v>
      </c>
      <c r="G19" s="833">
        <v>33.200000000000003</v>
      </c>
      <c r="H19" s="832">
        <v>17.600000000000001</v>
      </c>
    </row>
    <row r="20" spans="1:19">
      <c r="A20" s="84"/>
      <c r="B20" s="194" t="s">
        <v>1124</v>
      </c>
      <c r="C20" s="835">
        <v>166</v>
      </c>
      <c r="D20" s="835">
        <v>11</v>
      </c>
      <c r="E20" s="832">
        <v>6.6999999999999993</v>
      </c>
      <c r="F20" s="834">
        <v>15.965999999999999</v>
      </c>
      <c r="G20" s="833">
        <v>15.9</v>
      </c>
      <c r="H20" s="832">
        <v>8</v>
      </c>
    </row>
    <row r="21" spans="1:19">
      <c r="A21" s="84"/>
      <c r="B21" s="194" t="s">
        <v>1125</v>
      </c>
      <c r="C21" s="835">
        <v>4</v>
      </c>
      <c r="D21" s="835">
        <v>0</v>
      </c>
      <c r="E21" s="832">
        <v>0</v>
      </c>
      <c r="F21" s="834">
        <v>24.225000000000001</v>
      </c>
      <c r="G21" s="833">
        <v>24.6</v>
      </c>
      <c r="H21" s="832">
        <v>16.600000000000001</v>
      </c>
    </row>
    <row r="22" spans="1:19">
      <c r="A22" s="84"/>
      <c r="B22" s="194" t="s">
        <v>1308</v>
      </c>
      <c r="C22" s="835">
        <v>101</v>
      </c>
      <c r="D22" s="835">
        <v>23</v>
      </c>
      <c r="E22" s="832">
        <v>22.8</v>
      </c>
      <c r="F22" s="833">
        <v>62.5</v>
      </c>
      <c r="G22" s="833">
        <v>62</v>
      </c>
      <c r="H22" s="832">
        <v>26.700000000000003</v>
      </c>
    </row>
    <row r="23" spans="1:19">
      <c r="A23" s="543"/>
      <c r="B23" s="15" t="s">
        <v>1309</v>
      </c>
      <c r="C23" s="836">
        <v>754</v>
      </c>
      <c r="D23" s="836">
        <v>0</v>
      </c>
      <c r="E23" s="16">
        <v>0</v>
      </c>
      <c r="F23" s="16">
        <v>100</v>
      </c>
      <c r="G23" s="16">
        <v>100</v>
      </c>
      <c r="H23" s="16">
        <v>0</v>
      </c>
    </row>
    <row r="26" spans="1:19">
      <c r="A26" s="538" t="s">
        <v>1316</v>
      </c>
      <c r="H26" s="26"/>
    </row>
    <row r="27" spans="1:19" ht="20.25" customHeight="1">
      <c r="A27" s="218" t="s">
        <v>1625</v>
      </c>
      <c r="B27" s="537"/>
      <c r="C27" s="1113" t="s">
        <v>1322</v>
      </c>
      <c r="D27" s="1114"/>
      <c r="E27" s="534"/>
      <c r="F27" s="542"/>
      <c r="G27" s="542"/>
      <c r="H27" s="525"/>
    </row>
    <row r="28" spans="1:19" ht="26.5">
      <c r="A28" s="155"/>
      <c r="B28" s="535" t="s">
        <v>456</v>
      </c>
      <c r="C28" s="536"/>
      <c r="D28" s="541" t="s">
        <v>1310</v>
      </c>
      <c r="E28" s="539" t="s">
        <v>1311</v>
      </c>
      <c r="F28" s="540" t="s">
        <v>1312</v>
      </c>
      <c r="G28" s="540" t="s">
        <v>1313</v>
      </c>
      <c r="H28" s="540" t="s">
        <v>1314</v>
      </c>
    </row>
    <row r="29" spans="1:19">
      <c r="A29" s="281" t="s">
        <v>261</v>
      </c>
      <c r="B29" s="281" t="s">
        <v>262</v>
      </c>
      <c r="C29" s="281" t="s">
        <v>263</v>
      </c>
      <c r="D29" s="281" t="s">
        <v>264</v>
      </c>
      <c r="E29" s="281" t="s">
        <v>265</v>
      </c>
      <c r="F29" s="281" t="s">
        <v>266</v>
      </c>
      <c r="G29" s="281" t="s">
        <v>267</v>
      </c>
      <c r="H29" s="281" t="s">
        <v>268</v>
      </c>
    </row>
    <row r="30" spans="1:19">
      <c r="A30" s="84"/>
      <c r="B30" s="183" t="s">
        <v>1111</v>
      </c>
      <c r="C30" s="835">
        <v>814</v>
      </c>
      <c r="D30" s="835">
        <v>3</v>
      </c>
      <c r="E30" s="832">
        <v>0.4</v>
      </c>
      <c r="F30" s="834">
        <v>7.8E-2</v>
      </c>
      <c r="G30" s="833">
        <v>0.1</v>
      </c>
      <c r="H30" s="832">
        <v>0.4</v>
      </c>
    </row>
    <row r="31" spans="1:19">
      <c r="A31" s="84"/>
      <c r="B31" s="194" t="s">
        <v>1112</v>
      </c>
      <c r="C31" s="835">
        <v>574</v>
      </c>
      <c r="D31" s="835">
        <v>0</v>
      </c>
      <c r="E31" s="832">
        <v>0</v>
      </c>
      <c r="F31" s="834">
        <v>7.2999999999999995E-2</v>
      </c>
      <c r="G31" s="833">
        <v>0.1</v>
      </c>
      <c r="H31" s="832">
        <v>0.2</v>
      </c>
    </row>
    <row r="32" spans="1:19">
      <c r="A32" s="84"/>
      <c r="B32" s="194" t="s">
        <v>1113</v>
      </c>
      <c r="C32" s="835">
        <v>240</v>
      </c>
      <c r="D32" s="835">
        <v>3</v>
      </c>
      <c r="E32" s="832">
        <v>1.3</v>
      </c>
      <c r="F32" s="834">
        <v>0.13600000000000001</v>
      </c>
      <c r="G32" s="833">
        <v>0.2</v>
      </c>
      <c r="H32" s="832">
        <v>0.6</v>
      </c>
    </row>
    <row r="33" spans="1:8">
      <c r="A33" s="84"/>
      <c r="B33" s="183" t="s">
        <v>1114</v>
      </c>
      <c r="C33" s="835">
        <v>804</v>
      </c>
      <c r="D33" s="835">
        <v>3</v>
      </c>
      <c r="E33" s="832">
        <v>0.4</v>
      </c>
      <c r="F33" s="834">
        <v>0.19900000000000001</v>
      </c>
      <c r="G33" s="833">
        <v>0.2</v>
      </c>
      <c r="H33" s="832">
        <v>0.5</v>
      </c>
    </row>
    <row r="34" spans="1:8">
      <c r="A34" s="84"/>
      <c r="B34" s="183" t="s">
        <v>1115</v>
      </c>
      <c r="C34" s="835">
        <v>1446</v>
      </c>
      <c r="D34" s="835">
        <v>13</v>
      </c>
      <c r="E34" s="832">
        <v>0.9</v>
      </c>
      <c r="F34" s="834">
        <v>0.33800000000000002</v>
      </c>
      <c r="G34" s="833">
        <v>0.4</v>
      </c>
      <c r="H34" s="832">
        <v>0.79999999999999993</v>
      </c>
    </row>
    <row r="35" spans="1:8">
      <c r="A35" s="84"/>
      <c r="B35" s="183" t="s">
        <v>1116</v>
      </c>
      <c r="C35" s="835">
        <v>1466</v>
      </c>
      <c r="D35" s="835">
        <v>10</v>
      </c>
      <c r="E35" s="832">
        <v>0.7</v>
      </c>
      <c r="F35" s="834">
        <v>0.53200000000000003</v>
      </c>
      <c r="G35" s="833">
        <v>0.6</v>
      </c>
      <c r="H35" s="832">
        <v>0.79999999999999993</v>
      </c>
    </row>
    <row r="36" spans="1:8">
      <c r="A36" s="84"/>
      <c r="B36" s="183" t="s">
        <v>1305</v>
      </c>
      <c r="C36" s="835">
        <v>4368</v>
      </c>
      <c r="D36" s="835">
        <v>57</v>
      </c>
      <c r="E36" s="832">
        <v>1.4000000000000001</v>
      </c>
      <c r="F36" s="834">
        <v>1.002</v>
      </c>
      <c r="G36" s="833">
        <v>1.7000000000000002</v>
      </c>
      <c r="H36" s="832">
        <v>1.2000000000000002</v>
      </c>
    </row>
    <row r="37" spans="1:8">
      <c r="A37" s="84"/>
      <c r="B37" s="194" t="s">
        <v>1118</v>
      </c>
      <c r="C37" s="835">
        <v>2701</v>
      </c>
      <c r="D37" s="835">
        <v>24</v>
      </c>
      <c r="E37" s="832">
        <v>0.9</v>
      </c>
      <c r="F37" s="834">
        <v>0.96299999999999997</v>
      </c>
      <c r="G37" s="833">
        <v>1.4000000000000001</v>
      </c>
      <c r="H37" s="832">
        <v>1.2000000000000002</v>
      </c>
    </row>
    <row r="38" spans="1:8">
      <c r="A38" s="84"/>
      <c r="B38" s="194" t="s">
        <v>1119</v>
      </c>
      <c r="C38" s="835">
        <v>1667</v>
      </c>
      <c r="D38" s="835">
        <v>33</v>
      </c>
      <c r="E38" s="832">
        <v>2</v>
      </c>
      <c r="F38" s="834">
        <v>1.958</v>
      </c>
      <c r="G38" s="833">
        <v>2.3000000000000003</v>
      </c>
      <c r="H38" s="832">
        <v>1.3</v>
      </c>
    </row>
    <row r="39" spans="1:8">
      <c r="A39" s="84"/>
      <c r="B39" s="183" t="s">
        <v>1306</v>
      </c>
      <c r="C39" s="835">
        <v>706</v>
      </c>
      <c r="D39" s="835">
        <v>7</v>
      </c>
      <c r="E39" s="832">
        <v>1</v>
      </c>
      <c r="F39" s="834">
        <v>3.7349999999999999</v>
      </c>
      <c r="G39" s="833">
        <v>3.6</v>
      </c>
      <c r="H39" s="832">
        <v>2.3000000000000003</v>
      </c>
    </row>
    <row r="40" spans="1:8">
      <c r="A40" s="84"/>
      <c r="B40" s="194" t="s">
        <v>1121</v>
      </c>
      <c r="C40" s="835">
        <v>635</v>
      </c>
      <c r="D40" s="835">
        <v>5</v>
      </c>
      <c r="E40" s="832">
        <v>0.79999999999999993</v>
      </c>
      <c r="F40" s="834">
        <v>3.702</v>
      </c>
      <c r="G40" s="833">
        <v>3.3000000000000003</v>
      </c>
      <c r="H40" s="832">
        <v>1.9000000000000001</v>
      </c>
    </row>
    <row r="41" spans="1:8">
      <c r="A41" s="84"/>
      <c r="B41" s="194" t="s">
        <v>1122</v>
      </c>
      <c r="C41" s="835">
        <v>71</v>
      </c>
      <c r="D41" s="835">
        <v>2</v>
      </c>
      <c r="E41" s="832">
        <v>2.9</v>
      </c>
      <c r="F41" s="834">
        <v>5.5519999999999996</v>
      </c>
      <c r="G41" s="833">
        <v>6.1</v>
      </c>
      <c r="H41" s="832">
        <v>4.5999999999999996</v>
      </c>
    </row>
    <row r="42" spans="1:8">
      <c r="A42" s="84"/>
      <c r="B42" s="183" t="s">
        <v>1307</v>
      </c>
      <c r="C42" s="835">
        <v>121</v>
      </c>
      <c r="D42" s="835">
        <v>19</v>
      </c>
      <c r="E42" s="832">
        <v>15.799999999999999</v>
      </c>
      <c r="F42" s="834">
        <v>28.489000000000001</v>
      </c>
      <c r="G42" s="833">
        <v>37.800000000000004</v>
      </c>
      <c r="H42" s="832">
        <v>19</v>
      </c>
    </row>
    <row r="43" spans="1:8">
      <c r="A43" s="84"/>
      <c r="B43" s="194" t="s">
        <v>1124</v>
      </c>
      <c r="C43" s="835">
        <v>50</v>
      </c>
      <c r="D43" s="835">
        <v>7</v>
      </c>
      <c r="E43" s="832">
        <v>14</v>
      </c>
      <c r="F43" s="834">
        <v>15.978999999999999</v>
      </c>
      <c r="G43" s="833">
        <v>14.5</v>
      </c>
      <c r="H43" s="832">
        <v>12</v>
      </c>
    </row>
    <row r="44" spans="1:8">
      <c r="A44" s="84"/>
      <c r="B44" s="194" t="s">
        <v>1125</v>
      </c>
      <c r="C44" s="835">
        <v>2</v>
      </c>
      <c r="D44" s="835">
        <v>0</v>
      </c>
      <c r="E44" s="832">
        <v>0</v>
      </c>
      <c r="F44" s="834">
        <v>25</v>
      </c>
      <c r="G44" s="833">
        <v>23.200000000000003</v>
      </c>
      <c r="H44" s="832">
        <v>28.3</v>
      </c>
    </row>
    <row r="45" spans="1:8">
      <c r="A45" s="84"/>
      <c r="B45" s="194" t="s">
        <v>1308</v>
      </c>
      <c r="C45" s="835">
        <v>69</v>
      </c>
      <c r="D45" s="835">
        <v>12</v>
      </c>
      <c r="E45" s="832">
        <v>17.400000000000002</v>
      </c>
      <c r="F45" s="834">
        <v>62.5</v>
      </c>
      <c r="G45" s="833">
        <v>55.1</v>
      </c>
      <c r="H45" s="832">
        <v>28.700000000000003</v>
      </c>
    </row>
    <row r="46" spans="1:8">
      <c r="A46" s="543"/>
      <c r="B46" s="15" t="s">
        <v>1309</v>
      </c>
      <c r="C46" s="836">
        <v>319</v>
      </c>
      <c r="D46" s="836">
        <v>0</v>
      </c>
      <c r="E46" s="837">
        <v>0</v>
      </c>
      <c r="F46" s="837">
        <v>100</v>
      </c>
      <c r="G46" s="837">
        <v>100</v>
      </c>
      <c r="H46" s="837">
        <v>0</v>
      </c>
    </row>
    <row r="49" spans="1:8">
      <c r="A49" s="538" t="s">
        <v>1317</v>
      </c>
      <c r="H49" s="26"/>
    </row>
    <row r="50" spans="1:8" ht="19.5" customHeight="1">
      <c r="A50" s="218" t="s">
        <v>1625</v>
      </c>
      <c r="B50" s="537"/>
      <c r="C50" s="1113" t="s">
        <v>1322</v>
      </c>
      <c r="D50" s="1114"/>
      <c r="E50" s="534"/>
      <c r="F50" s="542"/>
      <c r="G50" s="542"/>
      <c r="H50" s="525"/>
    </row>
    <row r="51" spans="1:8" ht="26.5">
      <c r="A51" s="155"/>
      <c r="B51" s="535" t="s">
        <v>456</v>
      </c>
      <c r="C51" s="536"/>
      <c r="D51" s="541" t="s">
        <v>1310</v>
      </c>
      <c r="E51" s="539" t="s">
        <v>1311</v>
      </c>
      <c r="F51" s="540" t="s">
        <v>1312</v>
      </c>
      <c r="G51" s="540" t="s">
        <v>1313</v>
      </c>
      <c r="H51" s="540" t="s">
        <v>1314</v>
      </c>
    </row>
    <row r="52" spans="1:8">
      <c r="A52" s="281" t="s">
        <v>261</v>
      </c>
      <c r="B52" s="281" t="s">
        <v>262</v>
      </c>
      <c r="C52" s="281" t="s">
        <v>263</v>
      </c>
      <c r="D52" s="281" t="s">
        <v>264</v>
      </c>
      <c r="E52" s="281" t="s">
        <v>265</v>
      </c>
      <c r="F52" s="281" t="s">
        <v>266</v>
      </c>
      <c r="G52" s="281" t="s">
        <v>267</v>
      </c>
      <c r="H52" s="281" t="s">
        <v>268</v>
      </c>
    </row>
    <row r="53" spans="1:8">
      <c r="A53" s="84"/>
      <c r="B53" s="183" t="s">
        <v>1111</v>
      </c>
      <c r="C53" s="835">
        <v>2883</v>
      </c>
      <c r="D53" s="835">
        <v>9</v>
      </c>
      <c r="E53" s="832">
        <v>0.4</v>
      </c>
      <c r="F53" s="834">
        <v>9.0999999999999998E-2</v>
      </c>
      <c r="G53" s="833">
        <v>0.1</v>
      </c>
      <c r="H53" s="832">
        <v>0.2</v>
      </c>
    </row>
    <row r="54" spans="1:8">
      <c r="A54" s="84"/>
      <c r="B54" s="194" t="s">
        <v>1112</v>
      </c>
      <c r="C54" s="835">
        <v>1762</v>
      </c>
      <c r="D54" s="835">
        <v>3</v>
      </c>
      <c r="E54" s="832">
        <v>0.2</v>
      </c>
      <c r="F54" s="834">
        <v>6.7000000000000004E-2</v>
      </c>
      <c r="G54" s="833">
        <v>0.1</v>
      </c>
      <c r="H54" s="832">
        <v>0.2</v>
      </c>
    </row>
    <row r="55" spans="1:8">
      <c r="A55" s="84"/>
      <c r="B55" s="194" t="s">
        <v>1113</v>
      </c>
      <c r="C55" s="835">
        <v>1121</v>
      </c>
      <c r="D55" s="835">
        <v>6</v>
      </c>
      <c r="E55" s="832">
        <v>0.6</v>
      </c>
      <c r="F55" s="834">
        <v>0.127</v>
      </c>
      <c r="G55" s="833">
        <v>0.2</v>
      </c>
      <c r="H55" s="832">
        <v>0.30000000000000004</v>
      </c>
    </row>
    <row r="56" spans="1:8">
      <c r="A56" s="84"/>
      <c r="B56" s="183" t="s">
        <v>1114</v>
      </c>
      <c r="C56" s="835">
        <v>2384</v>
      </c>
      <c r="D56" s="835">
        <v>10</v>
      </c>
      <c r="E56" s="832">
        <v>0.5</v>
      </c>
      <c r="F56" s="834">
        <v>0.19800000000000001</v>
      </c>
      <c r="G56" s="833">
        <v>0.2</v>
      </c>
      <c r="H56" s="832">
        <v>0.30000000000000004</v>
      </c>
    </row>
    <row r="57" spans="1:8">
      <c r="A57" s="84"/>
      <c r="B57" s="183" t="s">
        <v>1115</v>
      </c>
      <c r="C57" s="835">
        <v>3645</v>
      </c>
      <c r="D57" s="835">
        <v>12</v>
      </c>
      <c r="E57" s="832">
        <v>0.4</v>
      </c>
      <c r="F57" s="834">
        <v>0.36199999999999999</v>
      </c>
      <c r="G57" s="833">
        <v>0.4</v>
      </c>
      <c r="H57" s="832">
        <v>0.4</v>
      </c>
    </row>
    <row r="58" spans="1:8">
      <c r="A58" s="84"/>
      <c r="B58" s="183" t="s">
        <v>1116</v>
      </c>
      <c r="C58" s="835">
        <v>2287</v>
      </c>
      <c r="D58" s="835">
        <v>14</v>
      </c>
      <c r="E58" s="832">
        <v>0.7</v>
      </c>
      <c r="F58" s="834">
        <v>0.59399999999999997</v>
      </c>
      <c r="G58" s="833">
        <v>0.6</v>
      </c>
      <c r="H58" s="832">
        <v>0.6</v>
      </c>
    </row>
    <row r="59" spans="1:8">
      <c r="A59" s="84"/>
      <c r="B59" s="183" t="s">
        <v>1305</v>
      </c>
      <c r="C59" s="835">
        <v>4554</v>
      </c>
      <c r="D59" s="835">
        <v>55</v>
      </c>
      <c r="E59" s="832">
        <v>1.3</v>
      </c>
      <c r="F59" s="834">
        <v>1.159</v>
      </c>
      <c r="G59" s="833">
        <v>1.3</v>
      </c>
      <c r="H59" s="832">
        <v>1.3</v>
      </c>
    </row>
    <row r="60" spans="1:8">
      <c r="A60" s="84"/>
      <c r="B60" s="194" t="s">
        <v>1118</v>
      </c>
      <c r="C60" s="835">
        <v>4014</v>
      </c>
      <c r="D60" s="835">
        <v>47</v>
      </c>
      <c r="E60" s="832">
        <v>1.2000000000000002</v>
      </c>
      <c r="F60" s="834">
        <v>1.0740000000000001</v>
      </c>
      <c r="G60" s="833">
        <v>1.2000000000000002</v>
      </c>
      <c r="H60" s="832">
        <v>1.2000000000000002</v>
      </c>
    </row>
    <row r="61" spans="1:8">
      <c r="A61" s="84"/>
      <c r="B61" s="194" t="s">
        <v>1119</v>
      </c>
      <c r="C61" s="835">
        <v>540</v>
      </c>
      <c r="D61" s="835">
        <v>8</v>
      </c>
      <c r="E61" s="832">
        <v>1.5</v>
      </c>
      <c r="F61" s="834">
        <v>2.0569999999999999</v>
      </c>
      <c r="G61" s="833">
        <v>2.2000000000000002</v>
      </c>
      <c r="H61" s="832">
        <v>2.1</v>
      </c>
    </row>
    <row r="62" spans="1:8">
      <c r="A62" s="84"/>
      <c r="B62" s="183" t="s">
        <v>1306</v>
      </c>
      <c r="C62" s="835">
        <v>551</v>
      </c>
      <c r="D62" s="835">
        <v>16</v>
      </c>
      <c r="E62" s="832">
        <v>3</v>
      </c>
      <c r="F62" s="834">
        <v>4.1550000000000002</v>
      </c>
      <c r="G62" s="833">
        <v>3.5</v>
      </c>
      <c r="H62" s="832">
        <v>3.7</v>
      </c>
    </row>
    <row r="63" spans="1:8">
      <c r="A63" s="84"/>
      <c r="B63" s="194" t="s">
        <v>1121</v>
      </c>
      <c r="C63" s="835">
        <v>419</v>
      </c>
      <c r="D63" s="835">
        <v>12</v>
      </c>
      <c r="E63" s="832">
        <v>2.9</v>
      </c>
      <c r="F63" s="834">
        <v>3.3969999999999998</v>
      </c>
      <c r="G63" s="833">
        <v>2.8000000000000003</v>
      </c>
      <c r="H63" s="832">
        <v>3</v>
      </c>
    </row>
    <row r="64" spans="1:8">
      <c r="A64" s="84"/>
      <c r="B64" s="194" t="s">
        <v>1122</v>
      </c>
      <c r="C64" s="835">
        <v>132</v>
      </c>
      <c r="D64" s="835">
        <v>4</v>
      </c>
      <c r="E64" s="832">
        <v>3.1</v>
      </c>
      <c r="F64" s="834">
        <v>6.3209999999999997</v>
      </c>
      <c r="G64" s="833">
        <v>5.6</v>
      </c>
      <c r="H64" s="832">
        <v>6.6999999999999993</v>
      </c>
    </row>
    <row r="65" spans="1:8">
      <c r="A65" s="84"/>
      <c r="B65" s="183" t="s">
        <v>1307</v>
      </c>
      <c r="C65" s="835">
        <v>292</v>
      </c>
      <c r="D65" s="835">
        <v>37</v>
      </c>
      <c r="E65" s="832">
        <v>12.7</v>
      </c>
      <c r="F65" s="834">
        <v>47.356000000000002</v>
      </c>
      <c r="G65" s="833">
        <v>43.5</v>
      </c>
      <c r="H65" s="832">
        <v>21.200000000000003</v>
      </c>
    </row>
    <row r="66" spans="1:8">
      <c r="A66" s="84"/>
      <c r="B66" s="194" t="s">
        <v>1124</v>
      </c>
      <c r="C66" s="835">
        <v>116</v>
      </c>
      <c r="D66" s="835">
        <v>12</v>
      </c>
      <c r="E66" s="832">
        <v>10.4</v>
      </c>
      <c r="F66" s="834">
        <v>15.941000000000001</v>
      </c>
      <c r="G66" s="833">
        <v>15.7</v>
      </c>
      <c r="H66" s="832">
        <v>12.4</v>
      </c>
    </row>
    <row r="67" spans="1:8">
      <c r="A67" s="84"/>
      <c r="B67" s="194" t="s">
        <v>1125</v>
      </c>
      <c r="C67" s="835">
        <v>2</v>
      </c>
      <c r="D67" s="835">
        <v>0</v>
      </c>
      <c r="E67" s="832">
        <v>0</v>
      </c>
      <c r="F67" s="834">
        <v>24.344000000000001</v>
      </c>
      <c r="G67" s="833">
        <v>23.6</v>
      </c>
      <c r="H67" s="832">
        <v>28.200000000000003</v>
      </c>
    </row>
    <row r="68" spans="1:8">
      <c r="A68" s="84"/>
      <c r="B68" s="194" t="s">
        <v>1308</v>
      </c>
      <c r="C68" s="835">
        <v>174</v>
      </c>
      <c r="D68" s="835">
        <v>25</v>
      </c>
      <c r="E68" s="832">
        <v>14.4</v>
      </c>
      <c r="F68" s="834">
        <v>62.5</v>
      </c>
      <c r="G68" s="833">
        <v>62.300000000000004</v>
      </c>
      <c r="H68" s="832">
        <v>25.5</v>
      </c>
    </row>
    <row r="69" spans="1:8">
      <c r="A69" s="543"/>
      <c r="B69" s="15" t="s">
        <v>1309</v>
      </c>
      <c r="C69" s="836">
        <v>919</v>
      </c>
      <c r="D69" s="836">
        <v>0</v>
      </c>
      <c r="E69" s="837">
        <v>0</v>
      </c>
      <c r="F69" s="837">
        <v>100</v>
      </c>
      <c r="G69" s="837">
        <v>100</v>
      </c>
      <c r="H69" s="837">
        <v>0</v>
      </c>
    </row>
    <row r="72" spans="1:8">
      <c r="A72" s="538" t="s">
        <v>1318</v>
      </c>
      <c r="H72" s="26"/>
    </row>
    <row r="73" spans="1:8" ht="23.25" customHeight="1">
      <c r="A73" s="218" t="s">
        <v>1625</v>
      </c>
      <c r="B73" s="537"/>
      <c r="C73" s="1113" t="s">
        <v>1322</v>
      </c>
      <c r="D73" s="1114"/>
      <c r="E73" s="534"/>
      <c r="F73" s="542"/>
      <c r="G73" s="542"/>
      <c r="H73" s="525"/>
    </row>
    <row r="74" spans="1:8" ht="26.5">
      <c r="A74" s="155"/>
      <c r="B74" s="535" t="s">
        <v>456</v>
      </c>
      <c r="C74" s="536"/>
      <c r="D74" s="541" t="s">
        <v>1310</v>
      </c>
      <c r="E74" s="539" t="s">
        <v>1311</v>
      </c>
      <c r="F74" s="540" t="s">
        <v>1312</v>
      </c>
      <c r="G74" s="540" t="s">
        <v>1313</v>
      </c>
      <c r="H74" s="540" t="s">
        <v>1314</v>
      </c>
    </row>
    <row r="75" spans="1:8">
      <c r="A75" s="281" t="s">
        <v>261</v>
      </c>
      <c r="B75" s="281" t="s">
        <v>262</v>
      </c>
      <c r="C75" s="281" t="s">
        <v>263</v>
      </c>
      <c r="D75" s="281" t="s">
        <v>264</v>
      </c>
      <c r="E75" s="281" t="s">
        <v>265</v>
      </c>
      <c r="F75" s="281" t="s">
        <v>266</v>
      </c>
      <c r="G75" s="281" t="s">
        <v>267</v>
      </c>
      <c r="H75" s="281" t="s">
        <v>268</v>
      </c>
    </row>
    <row r="76" spans="1:8">
      <c r="A76" s="84"/>
      <c r="B76" s="183" t="s">
        <v>1111</v>
      </c>
      <c r="C76" s="835">
        <v>144095</v>
      </c>
      <c r="D76" s="835">
        <v>291</v>
      </c>
      <c r="E76" s="832">
        <v>0.30000000000000004</v>
      </c>
      <c r="F76" s="834">
        <v>0.104</v>
      </c>
      <c r="G76" s="833">
        <v>0.1</v>
      </c>
      <c r="H76" s="832">
        <v>0.2</v>
      </c>
    </row>
    <row r="77" spans="1:8">
      <c r="A77" s="84"/>
      <c r="B77" s="194" t="s">
        <v>1112</v>
      </c>
      <c r="C77" s="835">
        <v>78834</v>
      </c>
      <c r="D77" s="835">
        <v>145</v>
      </c>
      <c r="E77" s="832">
        <v>0.2</v>
      </c>
      <c r="F77" s="834">
        <v>7.6999999999999999E-2</v>
      </c>
      <c r="G77" s="833">
        <v>0.1</v>
      </c>
      <c r="H77" s="832">
        <v>0.1</v>
      </c>
    </row>
    <row r="78" spans="1:8">
      <c r="A78" s="84"/>
      <c r="B78" s="194" t="s">
        <v>1113</v>
      </c>
      <c r="C78" s="835">
        <v>65261</v>
      </c>
      <c r="D78" s="835">
        <v>146</v>
      </c>
      <c r="E78" s="832">
        <v>0.30000000000000004</v>
      </c>
      <c r="F78" s="834">
        <v>0.129</v>
      </c>
      <c r="G78" s="833">
        <v>0.2</v>
      </c>
      <c r="H78" s="832">
        <v>0.2</v>
      </c>
    </row>
    <row r="79" spans="1:8">
      <c r="A79" s="84"/>
      <c r="B79" s="183" t="s">
        <v>1114</v>
      </c>
      <c r="C79" s="835">
        <v>117663</v>
      </c>
      <c r="D79" s="835">
        <v>372</v>
      </c>
      <c r="E79" s="832">
        <v>0.4</v>
      </c>
      <c r="F79" s="834">
        <v>0.19700000000000001</v>
      </c>
      <c r="G79" s="833">
        <v>0.2</v>
      </c>
      <c r="H79" s="832">
        <v>0.2</v>
      </c>
    </row>
    <row r="80" spans="1:8">
      <c r="A80" s="84"/>
      <c r="B80" s="183" t="s">
        <v>1115</v>
      </c>
      <c r="C80" s="835">
        <v>197499</v>
      </c>
      <c r="D80" s="835">
        <v>885</v>
      </c>
      <c r="E80" s="832">
        <v>0.5</v>
      </c>
      <c r="F80" s="834">
        <v>0.35299999999999998</v>
      </c>
      <c r="G80" s="833">
        <v>0.4</v>
      </c>
      <c r="H80" s="832">
        <v>0.4</v>
      </c>
    </row>
    <row r="81" spans="1:8">
      <c r="A81" s="84"/>
      <c r="B81" s="183" t="s">
        <v>1116</v>
      </c>
      <c r="C81" s="835">
        <v>70410</v>
      </c>
      <c r="D81" s="835">
        <v>442</v>
      </c>
      <c r="E81" s="832">
        <v>0.7</v>
      </c>
      <c r="F81" s="834">
        <v>0.60199999999999998</v>
      </c>
      <c r="G81" s="833">
        <v>0.7</v>
      </c>
      <c r="H81" s="832">
        <v>0.6</v>
      </c>
    </row>
    <row r="82" spans="1:8">
      <c r="A82" s="84"/>
      <c r="B82" s="183" t="s">
        <v>1305</v>
      </c>
      <c r="C82" s="835">
        <v>89929</v>
      </c>
      <c r="D82" s="835">
        <v>1149</v>
      </c>
      <c r="E82" s="832">
        <v>1.3</v>
      </c>
      <c r="F82" s="834">
        <v>1.177</v>
      </c>
      <c r="G82" s="833">
        <v>1.2000000000000002</v>
      </c>
      <c r="H82" s="832">
        <v>1</v>
      </c>
    </row>
    <row r="83" spans="1:8">
      <c r="A83" s="84"/>
      <c r="B83" s="194" t="s">
        <v>1118</v>
      </c>
      <c r="C83" s="835">
        <v>79419</v>
      </c>
      <c r="D83" s="835">
        <v>912</v>
      </c>
      <c r="E83" s="832">
        <v>1.2000000000000002</v>
      </c>
      <c r="F83" s="834">
        <v>1.0680000000000001</v>
      </c>
      <c r="G83" s="833">
        <v>1.1000000000000001</v>
      </c>
      <c r="H83" s="832">
        <v>0.9</v>
      </c>
    </row>
    <row r="84" spans="1:8">
      <c r="A84" s="84"/>
      <c r="B84" s="194" t="s">
        <v>1119</v>
      </c>
      <c r="C84" s="835">
        <v>10510</v>
      </c>
      <c r="D84" s="835">
        <v>237</v>
      </c>
      <c r="E84" s="832">
        <v>2.3000000000000003</v>
      </c>
      <c r="F84" s="834">
        <v>2.0569999999999999</v>
      </c>
      <c r="G84" s="833">
        <v>2.1</v>
      </c>
      <c r="H84" s="832">
        <v>1.6</v>
      </c>
    </row>
    <row r="85" spans="1:8">
      <c r="A85" s="84"/>
      <c r="B85" s="183" t="s">
        <v>1306</v>
      </c>
      <c r="C85" s="835">
        <v>9166</v>
      </c>
      <c r="D85" s="835">
        <v>307</v>
      </c>
      <c r="E85" s="832">
        <v>3.4</v>
      </c>
      <c r="F85" s="834">
        <v>4.5599999999999996</v>
      </c>
      <c r="G85" s="833">
        <v>4.3</v>
      </c>
      <c r="H85" s="832">
        <v>2.9</v>
      </c>
    </row>
    <row r="86" spans="1:8">
      <c r="A86" s="84"/>
      <c r="B86" s="194" t="s">
        <v>1121</v>
      </c>
      <c r="C86" s="835">
        <v>6712</v>
      </c>
      <c r="D86" s="835">
        <v>211</v>
      </c>
      <c r="E86" s="832">
        <v>3.2</v>
      </c>
      <c r="F86" s="834">
        <v>3.3460000000000001</v>
      </c>
      <c r="G86" s="833">
        <v>3.4</v>
      </c>
      <c r="H86" s="832">
        <v>2.3000000000000003</v>
      </c>
    </row>
    <row r="87" spans="1:8">
      <c r="A87" s="84"/>
      <c r="B87" s="194" t="s">
        <v>1122</v>
      </c>
      <c r="C87" s="835">
        <v>2454</v>
      </c>
      <c r="D87" s="835">
        <v>96</v>
      </c>
      <c r="E87" s="832">
        <v>4</v>
      </c>
      <c r="F87" s="834">
        <v>6.9130000000000003</v>
      </c>
      <c r="G87" s="833">
        <v>6.8999999999999995</v>
      </c>
      <c r="H87" s="832">
        <v>4.3</v>
      </c>
    </row>
    <row r="88" spans="1:8">
      <c r="A88" s="84"/>
      <c r="B88" s="183" t="s">
        <v>1307</v>
      </c>
      <c r="C88" s="835">
        <v>6238</v>
      </c>
      <c r="D88" s="835">
        <v>621</v>
      </c>
      <c r="E88" s="832">
        <v>10</v>
      </c>
      <c r="F88" s="834">
        <v>32.533999999999999</v>
      </c>
      <c r="G88" s="833">
        <v>38.700000000000003</v>
      </c>
      <c r="H88" s="832">
        <v>10.799999999999999</v>
      </c>
    </row>
    <row r="89" spans="1:8">
      <c r="A89" s="84"/>
      <c r="B89" s="194" t="s">
        <v>1124</v>
      </c>
      <c r="C89" s="835">
        <v>2590</v>
      </c>
      <c r="D89" s="835">
        <v>183</v>
      </c>
      <c r="E89" s="832">
        <v>7.1</v>
      </c>
      <c r="F89" s="834">
        <v>14.821999999999999</v>
      </c>
      <c r="G89" s="833">
        <v>15.299999999999999</v>
      </c>
      <c r="H89" s="832">
        <v>7</v>
      </c>
    </row>
    <row r="90" spans="1:8">
      <c r="A90" s="84"/>
      <c r="B90" s="194" t="s">
        <v>1125</v>
      </c>
      <c r="C90" s="835">
        <v>509</v>
      </c>
      <c r="D90" s="835">
        <v>35</v>
      </c>
      <c r="E90" s="832">
        <v>6.8999999999999995</v>
      </c>
      <c r="F90" s="834">
        <v>24.66</v>
      </c>
      <c r="G90" s="833">
        <v>23.5</v>
      </c>
      <c r="H90" s="832">
        <v>10.199999999999999</v>
      </c>
    </row>
    <row r="91" spans="1:8">
      <c r="A91" s="84"/>
      <c r="B91" s="194" t="s">
        <v>1308</v>
      </c>
      <c r="C91" s="835">
        <v>3139</v>
      </c>
      <c r="D91" s="835">
        <v>403</v>
      </c>
      <c r="E91" s="832">
        <v>12.9</v>
      </c>
      <c r="F91" s="834">
        <v>46.094000000000001</v>
      </c>
      <c r="G91" s="833">
        <v>60.6</v>
      </c>
      <c r="H91" s="832">
        <v>18.900000000000002</v>
      </c>
    </row>
    <row r="92" spans="1:8">
      <c r="A92" s="543"/>
      <c r="B92" s="15" t="s">
        <v>1309</v>
      </c>
      <c r="C92" s="836">
        <v>7443</v>
      </c>
      <c r="D92" s="836">
        <v>0</v>
      </c>
      <c r="E92" s="837">
        <v>0</v>
      </c>
      <c r="F92" s="838">
        <v>100</v>
      </c>
      <c r="G92" s="837">
        <v>100</v>
      </c>
      <c r="H92" s="837">
        <v>0</v>
      </c>
    </row>
    <row r="95" spans="1:8">
      <c r="A95" s="538" t="s">
        <v>1319</v>
      </c>
      <c r="H95" s="26"/>
    </row>
    <row r="96" spans="1:8" ht="21" customHeight="1">
      <c r="A96" s="218" t="s">
        <v>1625</v>
      </c>
      <c r="B96" s="537"/>
      <c r="C96" s="1113" t="s">
        <v>1322</v>
      </c>
      <c r="D96" s="1114"/>
      <c r="E96" s="534"/>
      <c r="F96" s="542"/>
      <c r="G96" s="542"/>
      <c r="H96" s="525"/>
    </row>
    <row r="97" spans="1:8" ht="26.5">
      <c r="A97" s="155"/>
      <c r="B97" s="535" t="s">
        <v>456</v>
      </c>
      <c r="C97" s="536"/>
      <c r="D97" s="541" t="s">
        <v>1310</v>
      </c>
      <c r="E97" s="539" t="s">
        <v>1311</v>
      </c>
      <c r="F97" s="540" t="s">
        <v>1312</v>
      </c>
      <c r="G97" s="540" t="s">
        <v>1313</v>
      </c>
      <c r="H97" s="540" t="s">
        <v>1314</v>
      </c>
    </row>
    <row r="98" spans="1:8">
      <c r="A98" s="281" t="s">
        <v>261</v>
      </c>
      <c r="B98" s="281" t="s">
        <v>262</v>
      </c>
      <c r="C98" s="281" t="s">
        <v>263</v>
      </c>
      <c r="D98" s="281" t="s">
        <v>264</v>
      </c>
      <c r="E98" s="281" t="s">
        <v>265</v>
      </c>
      <c r="F98" s="281" t="s">
        <v>266</v>
      </c>
      <c r="G98" s="281" t="s">
        <v>267</v>
      </c>
      <c r="H98" s="281" t="s">
        <v>268</v>
      </c>
    </row>
    <row r="99" spans="1:8">
      <c r="A99" s="84"/>
      <c r="B99" s="183" t="s">
        <v>1111</v>
      </c>
      <c r="C99" s="835">
        <v>44481</v>
      </c>
      <c r="D99" s="835">
        <v>104</v>
      </c>
      <c r="E99" s="832">
        <v>0.30000000000000004</v>
      </c>
      <c r="F99" s="834">
        <v>0.107</v>
      </c>
      <c r="G99" s="833">
        <v>0.1</v>
      </c>
      <c r="H99" s="832">
        <v>0.2</v>
      </c>
    </row>
    <row r="100" spans="1:8">
      <c r="A100" s="84"/>
      <c r="B100" s="194" t="s">
        <v>1112</v>
      </c>
      <c r="C100" s="835">
        <v>36870</v>
      </c>
      <c r="D100" s="835">
        <v>71</v>
      </c>
      <c r="E100" s="832">
        <v>0.2</v>
      </c>
      <c r="F100" s="834">
        <v>8.3000000000000004E-2</v>
      </c>
      <c r="G100" s="833">
        <v>0.1</v>
      </c>
      <c r="H100" s="832">
        <v>0.2</v>
      </c>
    </row>
    <row r="101" spans="1:8">
      <c r="A101" s="84"/>
      <c r="B101" s="194" t="s">
        <v>1113</v>
      </c>
      <c r="C101" s="835">
        <v>7611</v>
      </c>
      <c r="D101" s="835">
        <v>33</v>
      </c>
      <c r="E101" s="832">
        <v>0.5</v>
      </c>
      <c r="F101" s="834">
        <v>0.123</v>
      </c>
      <c r="G101" s="833">
        <v>0.2</v>
      </c>
      <c r="H101" s="832">
        <v>0.30000000000000004</v>
      </c>
    </row>
    <row r="102" spans="1:8">
      <c r="A102" s="84"/>
      <c r="B102" s="183" t="s">
        <v>1114</v>
      </c>
      <c r="C102" s="835">
        <v>11161</v>
      </c>
      <c r="D102" s="835">
        <v>72</v>
      </c>
      <c r="E102" s="832">
        <v>0.7</v>
      </c>
      <c r="F102" s="834">
        <v>0.19700000000000001</v>
      </c>
      <c r="G102" s="833">
        <v>0.2</v>
      </c>
      <c r="H102" s="832">
        <v>0.30000000000000004</v>
      </c>
    </row>
    <row r="103" spans="1:8">
      <c r="A103" s="84"/>
      <c r="B103" s="183" t="s">
        <v>1115</v>
      </c>
      <c r="C103" s="835">
        <v>10159</v>
      </c>
      <c r="D103" s="835">
        <v>116</v>
      </c>
      <c r="E103" s="832">
        <v>1.2000000000000002</v>
      </c>
      <c r="F103" s="834">
        <v>0.34799999999999998</v>
      </c>
      <c r="G103" s="833">
        <v>0.4</v>
      </c>
      <c r="H103" s="832">
        <v>0.7</v>
      </c>
    </row>
    <row r="104" spans="1:8">
      <c r="A104" s="84"/>
      <c r="B104" s="183" t="s">
        <v>1116</v>
      </c>
      <c r="C104" s="835">
        <v>4058</v>
      </c>
      <c r="D104" s="835">
        <v>86</v>
      </c>
      <c r="E104" s="832">
        <v>2.2000000000000002</v>
      </c>
      <c r="F104" s="834">
        <v>0.59099999999999997</v>
      </c>
      <c r="G104" s="833">
        <v>0.7</v>
      </c>
      <c r="H104" s="832">
        <v>1</v>
      </c>
    </row>
    <row r="105" spans="1:8">
      <c r="A105" s="84"/>
      <c r="B105" s="183" t="s">
        <v>1305</v>
      </c>
      <c r="C105" s="835">
        <v>11156</v>
      </c>
      <c r="D105" s="835">
        <v>304</v>
      </c>
      <c r="E105" s="832">
        <v>2.8000000000000003</v>
      </c>
      <c r="F105" s="834">
        <v>1.254</v>
      </c>
      <c r="G105" s="833">
        <v>1.5</v>
      </c>
      <c r="H105" s="832">
        <v>1.5</v>
      </c>
    </row>
    <row r="106" spans="1:8">
      <c r="A106" s="84"/>
      <c r="B106" s="194" t="s">
        <v>1118</v>
      </c>
      <c r="C106" s="835">
        <v>7802</v>
      </c>
      <c r="D106" s="835">
        <v>219</v>
      </c>
      <c r="E106" s="832">
        <v>2.9</v>
      </c>
      <c r="F106" s="834">
        <v>1.101</v>
      </c>
      <c r="G106" s="833">
        <v>1.2000000000000002</v>
      </c>
      <c r="H106" s="832">
        <v>1.5</v>
      </c>
    </row>
    <row r="107" spans="1:8">
      <c r="A107" s="84"/>
      <c r="B107" s="194" t="s">
        <v>1119</v>
      </c>
      <c r="C107" s="835">
        <v>3354</v>
      </c>
      <c r="D107" s="835">
        <v>85</v>
      </c>
      <c r="E107" s="832">
        <v>2.6</v>
      </c>
      <c r="F107" s="834">
        <v>2.036</v>
      </c>
      <c r="G107" s="833">
        <v>2.1</v>
      </c>
      <c r="H107" s="832">
        <v>1.6</v>
      </c>
    </row>
    <row r="108" spans="1:8">
      <c r="A108" s="84"/>
      <c r="B108" s="183" t="s">
        <v>1306</v>
      </c>
      <c r="C108" s="835">
        <v>2793</v>
      </c>
      <c r="D108" s="835">
        <v>135</v>
      </c>
      <c r="E108" s="832">
        <v>4.8999999999999995</v>
      </c>
      <c r="F108" s="834">
        <v>4.4450000000000003</v>
      </c>
      <c r="G108" s="833">
        <v>3.8000000000000003</v>
      </c>
      <c r="H108" s="832">
        <v>4.5</v>
      </c>
    </row>
    <row r="109" spans="1:8">
      <c r="A109" s="84"/>
      <c r="B109" s="194" t="s">
        <v>1121</v>
      </c>
      <c r="C109" s="835">
        <v>2175</v>
      </c>
      <c r="D109" s="835">
        <v>102</v>
      </c>
      <c r="E109" s="832">
        <v>4.6999999999999993</v>
      </c>
      <c r="F109" s="834">
        <v>3.742</v>
      </c>
      <c r="G109" s="833">
        <v>3.3000000000000003</v>
      </c>
      <c r="H109" s="832">
        <v>3.7</v>
      </c>
    </row>
    <row r="110" spans="1:8">
      <c r="A110" s="84"/>
      <c r="B110" s="194" t="s">
        <v>1122</v>
      </c>
      <c r="C110" s="835">
        <v>618</v>
      </c>
      <c r="D110" s="835">
        <v>33</v>
      </c>
      <c r="E110" s="832">
        <v>5.3999999999999995</v>
      </c>
      <c r="F110" s="834">
        <v>6.5739999999999998</v>
      </c>
      <c r="G110" s="833">
        <v>5.8</v>
      </c>
      <c r="H110" s="832">
        <v>7.1999999999999993</v>
      </c>
    </row>
    <row r="111" spans="1:8">
      <c r="A111" s="84"/>
      <c r="B111" s="183" t="s">
        <v>1307</v>
      </c>
      <c r="C111" s="835">
        <v>2628</v>
      </c>
      <c r="D111" s="835">
        <v>298</v>
      </c>
      <c r="E111" s="832">
        <v>11.4</v>
      </c>
      <c r="F111" s="834">
        <v>26.928000000000001</v>
      </c>
      <c r="G111" s="833">
        <v>45.5</v>
      </c>
      <c r="H111" s="832">
        <v>14.7</v>
      </c>
    </row>
    <row r="112" spans="1:8">
      <c r="A112" s="84"/>
      <c r="B112" s="194" t="s">
        <v>1124</v>
      </c>
      <c r="C112" s="835">
        <v>920</v>
      </c>
      <c r="D112" s="835">
        <v>94</v>
      </c>
      <c r="E112" s="832">
        <v>10.299999999999999</v>
      </c>
      <c r="F112" s="834">
        <v>15.593</v>
      </c>
      <c r="G112" s="833">
        <v>15.799999999999999</v>
      </c>
      <c r="H112" s="832">
        <v>10.299999999999999</v>
      </c>
    </row>
    <row r="113" spans="1:8">
      <c r="A113" s="84"/>
      <c r="B113" s="194" t="s">
        <v>1125</v>
      </c>
      <c r="C113" s="835">
        <v>14</v>
      </c>
      <c r="D113" s="835">
        <v>2</v>
      </c>
      <c r="E113" s="832">
        <v>14.299999999999999</v>
      </c>
      <c r="F113" s="834">
        <v>25.109000000000002</v>
      </c>
      <c r="G113" s="833">
        <v>24.6</v>
      </c>
      <c r="H113" s="832">
        <v>22.900000000000002</v>
      </c>
    </row>
    <row r="114" spans="1:8">
      <c r="A114" s="84"/>
      <c r="B114" s="194" t="s">
        <v>1308</v>
      </c>
      <c r="C114" s="835">
        <v>1694</v>
      </c>
      <c r="D114" s="835">
        <v>202</v>
      </c>
      <c r="E114" s="832">
        <v>12</v>
      </c>
      <c r="F114" s="834">
        <v>62.29</v>
      </c>
      <c r="G114" s="833">
        <v>61.800000000000004</v>
      </c>
      <c r="H114" s="832">
        <v>21.8</v>
      </c>
    </row>
    <row r="115" spans="1:8">
      <c r="A115" s="543"/>
      <c r="B115" s="15" t="s">
        <v>1309</v>
      </c>
      <c r="C115" s="836">
        <v>2831</v>
      </c>
      <c r="D115" s="836">
        <v>0</v>
      </c>
      <c r="E115" s="837">
        <v>0</v>
      </c>
      <c r="F115" s="837">
        <v>100</v>
      </c>
      <c r="G115" s="837">
        <v>100</v>
      </c>
      <c r="H115" s="837">
        <v>0</v>
      </c>
    </row>
    <row r="118" spans="1:8">
      <c r="A118" s="538" t="s">
        <v>1645</v>
      </c>
      <c r="H118" s="26"/>
    </row>
    <row r="119" spans="1:8">
      <c r="A119" s="218" t="s">
        <v>1625</v>
      </c>
      <c r="B119" s="537"/>
      <c r="C119" s="1113" t="s">
        <v>1322</v>
      </c>
      <c r="D119" s="1114"/>
      <c r="E119" s="534"/>
      <c r="F119" s="542"/>
      <c r="G119" s="542"/>
      <c r="H119" s="525"/>
    </row>
    <row r="120" spans="1:8" ht="26.5">
      <c r="A120" s="155"/>
      <c r="B120" s="535" t="s">
        <v>456</v>
      </c>
      <c r="C120" s="536"/>
      <c r="D120" s="541" t="s">
        <v>1310</v>
      </c>
      <c r="E120" s="539" t="s">
        <v>1311</v>
      </c>
      <c r="F120" s="540" t="s">
        <v>1312</v>
      </c>
      <c r="G120" s="540" t="s">
        <v>1313</v>
      </c>
      <c r="H120" s="540" t="s">
        <v>1314</v>
      </c>
    </row>
    <row r="121" spans="1:8">
      <c r="A121" s="281" t="s">
        <v>261</v>
      </c>
      <c r="B121" s="281" t="s">
        <v>262</v>
      </c>
      <c r="C121" s="281" t="s">
        <v>263</v>
      </c>
      <c r="D121" s="281" t="s">
        <v>264</v>
      </c>
      <c r="E121" s="281" t="s">
        <v>265</v>
      </c>
      <c r="F121" s="281" t="s">
        <v>266</v>
      </c>
      <c r="G121" s="281" t="s">
        <v>267</v>
      </c>
      <c r="H121" s="281" t="s">
        <v>268</v>
      </c>
    </row>
    <row r="122" spans="1:8">
      <c r="A122" s="84"/>
      <c r="B122" s="183" t="s">
        <v>1111</v>
      </c>
      <c r="C122" s="835">
        <v>193862</v>
      </c>
      <c r="D122" s="835">
        <v>410</v>
      </c>
      <c r="E122" s="832">
        <v>0.30000000000000004</v>
      </c>
      <c r="F122" s="834">
        <v>9.6000000000000002E-2</v>
      </c>
      <c r="G122" s="833">
        <v>0.1</v>
      </c>
      <c r="H122" s="832">
        <v>0.2</v>
      </c>
    </row>
    <row r="123" spans="1:8">
      <c r="A123" s="84"/>
      <c r="B123" s="194" t="s">
        <v>1112</v>
      </c>
      <c r="C123" s="835">
        <v>118873</v>
      </c>
      <c r="D123" s="835">
        <v>219</v>
      </c>
      <c r="E123" s="832">
        <v>0.2</v>
      </c>
      <c r="F123" s="834">
        <v>7.3999999999999996E-2</v>
      </c>
      <c r="G123" s="833">
        <v>0.1</v>
      </c>
      <c r="H123" s="832">
        <v>0.2</v>
      </c>
    </row>
    <row r="124" spans="1:8">
      <c r="A124" s="84"/>
      <c r="B124" s="194" t="s">
        <v>1113</v>
      </c>
      <c r="C124" s="835">
        <v>74989</v>
      </c>
      <c r="D124" s="835">
        <v>191</v>
      </c>
      <c r="E124" s="832">
        <v>0.30000000000000004</v>
      </c>
      <c r="F124" s="834">
        <v>0.129</v>
      </c>
      <c r="G124" s="833">
        <v>0.2</v>
      </c>
      <c r="H124" s="832">
        <v>0.2</v>
      </c>
    </row>
    <row r="125" spans="1:8">
      <c r="A125" s="84"/>
      <c r="B125" s="183" t="s">
        <v>1114</v>
      </c>
      <c r="C125" s="835">
        <v>134664</v>
      </c>
      <c r="D125" s="835">
        <v>461</v>
      </c>
      <c r="E125" s="832">
        <v>0.4</v>
      </c>
      <c r="F125" s="834">
        <v>0.19800000000000001</v>
      </c>
      <c r="G125" s="833">
        <v>0.2</v>
      </c>
      <c r="H125" s="832">
        <v>0.30000000000000004</v>
      </c>
    </row>
    <row r="126" spans="1:8">
      <c r="A126" s="84"/>
      <c r="B126" s="183" t="s">
        <v>1115</v>
      </c>
      <c r="C126" s="835">
        <v>218751</v>
      </c>
      <c r="D126" s="835">
        <v>1051</v>
      </c>
      <c r="E126" s="832">
        <v>0.5</v>
      </c>
      <c r="F126" s="834">
        <v>0.35099999999999998</v>
      </c>
      <c r="G126" s="833">
        <v>0.4</v>
      </c>
      <c r="H126" s="832">
        <v>0.5</v>
      </c>
    </row>
    <row r="127" spans="1:8">
      <c r="A127" s="84"/>
      <c r="B127" s="183" t="s">
        <v>1116</v>
      </c>
      <c r="C127" s="835">
        <v>81230</v>
      </c>
      <c r="D127" s="835">
        <v>564</v>
      </c>
      <c r="E127" s="832">
        <v>0.7</v>
      </c>
      <c r="F127" s="834">
        <v>0.57499999999999996</v>
      </c>
      <c r="G127" s="833">
        <v>0.7</v>
      </c>
      <c r="H127" s="832">
        <v>0.6</v>
      </c>
    </row>
    <row r="128" spans="1:8">
      <c r="A128" s="84"/>
      <c r="B128" s="183" t="s">
        <v>1305</v>
      </c>
      <c r="C128" s="835">
        <v>114619</v>
      </c>
      <c r="D128" s="835">
        <v>1633</v>
      </c>
      <c r="E128" s="832">
        <v>1.5</v>
      </c>
      <c r="F128" s="834">
        <v>1.0960000000000001</v>
      </c>
      <c r="G128" s="833">
        <v>1.3</v>
      </c>
      <c r="H128" s="832">
        <v>1.1000000000000001</v>
      </c>
    </row>
    <row r="129" spans="1:8">
      <c r="A129" s="84"/>
      <c r="B129" s="194" t="s">
        <v>1118</v>
      </c>
      <c r="C129" s="835">
        <v>97971</v>
      </c>
      <c r="D129" s="835">
        <v>1262</v>
      </c>
      <c r="E129" s="832">
        <v>1.3</v>
      </c>
      <c r="F129" s="834">
        <v>1.02</v>
      </c>
      <c r="G129" s="833">
        <v>1.1000000000000001</v>
      </c>
      <c r="H129" s="832">
        <v>1</v>
      </c>
    </row>
    <row r="130" spans="1:8">
      <c r="A130" s="84"/>
      <c r="B130" s="194" t="s">
        <v>1119</v>
      </c>
      <c r="C130" s="835">
        <v>16648</v>
      </c>
      <c r="D130" s="835">
        <v>371</v>
      </c>
      <c r="E130" s="832">
        <v>2.3000000000000003</v>
      </c>
      <c r="F130" s="834">
        <v>2.044</v>
      </c>
      <c r="G130" s="833">
        <v>2.1</v>
      </c>
      <c r="H130" s="832">
        <v>1.6</v>
      </c>
    </row>
    <row r="131" spans="1:8">
      <c r="A131" s="84"/>
      <c r="B131" s="183" t="s">
        <v>1306</v>
      </c>
      <c r="C131" s="835">
        <v>13820</v>
      </c>
      <c r="D131" s="835">
        <v>487</v>
      </c>
      <c r="E131" s="832">
        <v>3.6</v>
      </c>
      <c r="F131" s="834">
        <v>4.1360000000000001</v>
      </c>
      <c r="G131" s="833">
        <v>4.0999999999999996</v>
      </c>
      <c r="H131" s="832">
        <v>3.1</v>
      </c>
    </row>
    <row r="132" spans="1:8">
      <c r="A132" s="84"/>
      <c r="B132" s="194" t="s">
        <v>1121</v>
      </c>
      <c r="C132" s="835">
        <v>10371</v>
      </c>
      <c r="D132" s="835">
        <v>344</v>
      </c>
      <c r="E132" s="832">
        <v>3.4</v>
      </c>
      <c r="F132" s="834">
        <v>3.46</v>
      </c>
      <c r="G132" s="833">
        <v>3.3000000000000003</v>
      </c>
      <c r="H132" s="832">
        <v>2.6</v>
      </c>
    </row>
    <row r="133" spans="1:8">
      <c r="A133" s="84"/>
      <c r="B133" s="194" t="s">
        <v>1122</v>
      </c>
      <c r="C133" s="835">
        <v>3449</v>
      </c>
      <c r="D133" s="835">
        <v>143</v>
      </c>
      <c r="E133" s="832">
        <v>4.1999999999999993</v>
      </c>
      <c r="F133" s="834">
        <v>6.5780000000000003</v>
      </c>
      <c r="G133" s="833">
        <v>6.5</v>
      </c>
      <c r="H133" s="832">
        <v>4.8</v>
      </c>
    </row>
    <row r="134" spans="1:8">
      <c r="A134" s="84"/>
      <c r="B134" s="183" t="s">
        <v>1307</v>
      </c>
      <c r="C134" s="835">
        <v>9550</v>
      </c>
      <c r="D134" s="835">
        <v>1009</v>
      </c>
      <c r="E134" s="832">
        <v>10.6</v>
      </c>
      <c r="F134" s="834">
        <v>32.773000000000003</v>
      </c>
      <c r="G134" s="833">
        <v>40.6</v>
      </c>
      <c r="H134" s="832">
        <v>12.5</v>
      </c>
    </row>
    <row r="135" spans="1:8">
      <c r="A135" s="84"/>
      <c r="B135" s="194" t="s">
        <v>1124</v>
      </c>
      <c r="C135" s="835">
        <v>3842</v>
      </c>
      <c r="D135" s="835">
        <v>307</v>
      </c>
      <c r="E135" s="832">
        <v>8</v>
      </c>
      <c r="F135" s="834">
        <v>15.45</v>
      </c>
      <c r="G135" s="833">
        <v>15.4</v>
      </c>
      <c r="H135" s="832">
        <v>8</v>
      </c>
    </row>
    <row r="136" spans="1:8">
      <c r="A136" s="84"/>
      <c r="B136" s="194" t="s">
        <v>1125</v>
      </c>
      <c r="C136" s="835">
        <v>531</v>
      </c>
      <c r="D136" s="835">
        <v>37</v>
      </c>
      <c r="E136" s="832">
        <v>7</v>
      </c>
      <c r="F136" s="834">
        <v>24.768999999999998</v>
      </c>
      <c r="G136" s="833">
        <v>23.6</v>
      </c>
      <c r="H136" s="832">
        <v>11.6</v>
      </c>
    </row>
    <row r="137" spans="1:8">
      <c r="A137" s="84"/>
      <c r="B137" s="194" t="s">
        <v>1308</v>
      </c>
      <c r="C137" s="835">
        <v>5177</v>
      </c>
      <c r="D137" s="835">
        <v>665</v>
      </c>
      <c r="E137" s="832">
        <v>12.9</v>
      </c>
      <c r="F137" s="834">
        <v>51.25</v>
      </c>
      <c r="G137" s="833">
        <v>61</v>
      </c>
      <c r="H137" s="832">
        <v>21.3</v>
      </c>
    </row>
    <row r="138" spans="1:8">
      <c r="A138" s="543"/>
      <c r="B138" s="15" t="s">
        <v>1309</v>
      </c>
      <c r="C138" s="836">
        <v>12266</v>
      </c>
      <c r="D138" s="836">
        <v>0</v>
      </c>
      <c r="E138" s="837">
        <v>0</v>
      </c>
      <c r="F138" s="837">
        <v>100</v>
      </c>
      <c r="G138" s="837">
        <v>100</v>
      </c>
      <c r="H138" s="837">
        <v>0</v>
      </c>
    </row>
  </sheetData>
  <mergeCells count="6">
    <mergeCell ref="C119:D119"/>
    <mergeCell ref="C4:D4"/>
    <mergeCell ref="C27:D27"/>
    <mergeCell ref="C50:D50"/>
    <mergeCell ref="C73:D73"/>
    <mergeCell ref="C96:D96"/>
  </mergeCells>
  <hyperlinks>
    <hyperlink ref="H1" location="Index!A1" display="Index" xr:uid="{00000000-0004-0000-20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5B9BD5"/>
  </sheetPr>
  <dimension ref="A1:G11"/>
  <sheetViews>
    <sheetView showGridLines="0" workbookViewId="0"/>
  </sheetViews>
  <sheetFormatPr defaultColWidth="9.1796875" defaultRowHeight="14"/>
  <cols>
    <col min="1" max="1" width="28.54296875" style="2" customWidth="1"/>
    <col min="2" max="2" width="14.453125" style="2" bestFit="1" customWidth="1"/>
    <col min="3" max="3" width="14.1796875" style="2" bestFit="1" customWidth="1"/>
    <col min="4" max="4" width="13.453125" style="2" bestFit="1" customWidth="1"/>
    <col min="5" max="5" width="13.1796875" style="2" bestFit="1" customWidth="1"/>
    <col min="6" max="6" width="8.7265625" style="2" customWidth="1"/>
    <col min="7" max="7" width="12.7265625" style="2" customWidth="1"/>
    <col min="8" max="12" width="8.7265625" style="2" customWidth="1"/>
    <col min="13" max="14" width="9.81640625" style="2" customWidth="1"/>
    <col min="15" max="16384" width="9.1796875" style="2"/>
  </cols>
  <sheetData>
    <row r="1" spans="1:7" ht="15.75" customHeight="1">
      <c r="A1" s="3" t="s">
        <v>1178</v>
      </c>
      <c r="B1" s="3"/>
      <c r="C1" s="3"/>
      <c r="D1" s="3"/>
      <c r="E1" s="108" t="s">
        <v>207</v>
      </c>
    </row>
    <row r="2" spans="1:7">
      <c r="A2" s="545" t="s">
        <v>467</v>
      </c>
      <c r="B2" s="550"/>
      <c r="E2" s="50"/>
    </row>
    <row r="3" spans="1:7">
      <c r="A3" s="167"/>
      <c r="B3" s="550"/>
    </row>
    <row r="4" spans="1:7">
      <c r="A4" s="218" t="s">
        <v>1625</v>
      </c>
      <c r="B4" s="551"/>
      <c r="C4" s="551"/>
      <c r="D4" s="551"/>
      <c r="E4" s="551"/>
    </row>
    <row r="5" spans="1:7">
      <c r="A5" s="184" t="s">
        <v>457</v>
      </c>
      <c r="B5" s="547" t="s">
        <v>460</v>
      </c>
      <c r="C5" s="547" t="s">
        <v>461</v>
      </c>
      <c r="D5" s="547" t="s">
        <v>462</v>
      </c>
      <c r="E5" s="547" t="s">
        <v>463</v>
      </c>
    </row>
    <row r="6" spans="1:7">
      <c r="A6" s="183" t="s">
        <v>458</v>
      </c>
      <c r="B6" s="548">
        <v>0.22800000000000001</v>
      </c>
      <c r="C6" s="548">
        <v>2.9000000000000001E-2</v>
      </c>
      <c r="D6" s="548">
        <v>0.67700000000000005</v>
      </c>
      <c r="E6" s="548">
        <v>0.41099999999999998</v>
      </c>
    </row>
    <row r="7" spans="1:7">
      <c r="A7" s="183" t="s">
        <v>459</v>
      </c>
      <c r="B7" s="548">
        <v>0.35899999999999999</v>
      </c>
      <c r="C7" s="548">
        <v>4.9000000000000002E-2</v>
      </c>
      <c r="D7" s="548">
        <v>0.74199999999999999</v>
      </c>
      <c r="E7" s="548">
        <v>0.49099999999999999</v>
      </c>
    </row>
    <row r="8" spans="1:7">
      <c r="A8" s="183" t="s">
        <v>464</v>
      </c>
      <c r="B8" s="548">
        <v>0.215</v>
      </c>
      <c r="C8" s="548">
        <v>3.2000000000000001E-2</v>
      </c>
      <c r="D8" s="548">
        <v>0.70899999999999996</v>
      </c>
      <c r="E8" s="548">
        <v>0.443</v>
      </c>
    </row>
    <row r="9" spans="1:7">
      <c r="A9" s="183" t="s">
        <v>465</v>
      </c>
      <c r="B9" s="548">
        <v>0.17499999999999999</v>
      </c>
      <c r="C9" s="548">
        <v>2.7E-2</v>
      </c>
      <c r="D9" s="548">
        <v>0.93300000000000005</v>
      </c>
      <c r="E9" s="548">
        <v>0.83899999999999997</v>
      </c>
    </row>
    <row r="10" spans="1:7">
      <c r="A10" s="15" t="s">
        <v>466</v>
      </c>
      <c r="B10" s="549">
        <v>0.42699999999999999</v>
      </c>
      <c r="C10" s="549">
        <v>0.186</v>
      </c>
      <c r="D10" s="549">
        <v>0.72399999999999998</v>
      </c>
      <c r="E10" s="549">
        <v>0.48099999999999998</v>
      </c>
    </row>
    <row r="11" spans="1:7">
      <c r="A11" s="183"/>
      <c r="B11" s="222"/>
      <c r="C11" s="13"/>
      <c r="D11" s="13"/>
      <c r="E11" s="13"/>
      <c r="G11" s="12"/>
    </row>
  </sheetData>
  <hyperlinks>
    <hyperlink ref="E1" location="Index!A1" display="Index"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4813A-3A98-467D-B6F8-6CEED298CB0F}">
  <sheetPr>
    <tabColor rgb="FF5B9BD5"/>
    <pageSetUpPr fitToPage="1"/>
  </sheetPr>
  <dimension ref="A1:J58"/>
  <sheetViews>
    <sheetView showGridLines="0" zoomScaleNormal="100" zoomScaleSheetLayoutView="100" workbookViewId="0"/>
  </sheetViews>
  <sheetFormatPr defaultColWidth="9.1796875" defaultRowHeight="11.5"/>
  <cols>
    <col min="1" max="1" width="22" style="746" customWidth="1"/>
    <col min="2" max="2" width="21.54296875" style="746" customWidth="1"/>
    <col min="3" max="8" width="15.26953125" style="746" customWidth="1"/>
    <col min="9" max="16384" width="9.1796875" style="746"/>
  </cols>
  <sheetData>
    <row r="1" spans="1:9" ht="15.75" customHeight="1">
      <c r="A1" s="43" t="s">
        <v>943</v>
      </c>
      <c r="B1" s="3"/>
      <c r="C1" s="3"/>
      <c r="D1" s="3"/>
      <c r="E1" s="3"/>
      <c r="F1" s="3"/>
      <c r="G1" s="3"/>
      <c r="H1" s="85" t="s">
        <v>207</v>
      </c>
      <c r="I1" s="185"/>
    </row>
    <row r="2" spans="1:9" ht="15.75" customHeight="1">
      <c r="A2" s="1011" t="s">
        <v>549</v>
      </c>
      <c r="B2" s="1011"/>
      <c r="C2" s="1011"/>
      <c r="D2" s="1011"/>
      <c r="E2" s="1011"/>
      <c r="F2" s="1011"/>
      <c r="G2" s="1011"/>
      <c r="H2" s="1011"/>
    </row>
    <row r="3" spans="1:9" ht="15.75" customHeight="1">
      <c r="A3" s="596"/>
      <c r="B3" s="596"/>
      <c r="C3" s="596"/>
      <c r="D3" s="596"/>
      <c r="E3" s="596"/>
      <c r="F3" s="596"/>
      <c r="G3" s="596"/>
      <c r="H3" s="596"/>
    </row>
    <row r="4" spans="1:9">
      <c r="A4" s="32" t="s">
        <v>1625</v>
      </c>
      <c r="B4" s="1116" t="s">
        <v>925</v>
      </c>
      <c r="C4" s="1116"/>
      <c r="D4" s="1116"/>
      <c r="E4" s="1116"/>
      <c r="F4" s="1116"/>
      <c r="G4" s="1116"/>
      <c r="H4" s="1116"/>
    </row>
    <row r="5" spans="1:9" ht="17.5">
      <c r="A5" s="39" t="s">
        <v>80</v>
      </c>
      <c r="B5" s="184" t="s">
        <v>81</v>
      </c>
      <c r="C5" s="347" t="s">
        <v>944</v>
      </c>
      <c r="D5" s="347" t="s">
        <v>945</v>
      </c>
      <c r="E5" s="347" t="s">
        <v>84</v>
      </c>
      <c r="F5" s="347" t="s">
        <v>151</v>
      </c>
      <c r="G5" s="347" t="s">
        <v>927</v>
      </c>
      <c r="H5" s="347" t="s">
        <v>928</v>
      </c>
    </row>
    <row r="6" spans="1:9" ht="11.25" customHeight="1">
      <c r="A6" s="1117" t="s">
        <v>85</v>
      </c>
      <c r="B6" s="193" t="s">
        <v>86</v>
      </c>
      <c r="C6" s="42">
        <v>0</v>
      </c>
      <c r="D6" s="42">
        <v>0</v>
      </c>
      <c r="E6" s="45">
        <v>0.5</v>
      </c>
      <c r="F6" s="42">
        <v>0</v>
      </c>
      <c r="G6" s="42">
        <v>0</v>
      </c>
      <c r="H6" s="42">
        <v>0</v>
      </c>
    </row>
    <row r="7" spans="1:9">
      <c r="A7" s="1115"/>
      <c r="B7" s="193" t="s">
        <v>87</v>
      </c>
      <c r="C7" s="42">
        <v>0</v>
      </c>
      <c r="D7" s="42">
        <v>0</v>
      </c>
      <c r="E7" s="45">
        <v>0.7</v>
      </c>
      <c r="F7" s="42">
        <v>0</v>
      </c>
      <c r="G7" s="42">
        <v>0</v>
      </c>
      <c r="H7" s="42">
        <v>0</v>
      </c>
    </row>
    <row r="8" spans="1:9" ht="11.25" customHeight="1">
      <c r="A8" s="1115" t="s">
        <v>88</v>
      </c>
      <c r="B8" s="193" t="s">
        <v>86</v>
      </c>
      <c r="C8" s="42">
        <v>0</v>
      </c>
      <c r="D8" s="42">
        <v>0</v>
      </c>
      <c r="E8" s="45">
        <v>0.7</v>
      </c>
      <c r="F8" s="42">
        <v>0</v>
      </c>
      <c r="G8" s="42">
        <v>0</v>
      </c>
      <c r="H8" s="42">
        <v>0</v>
      </c>
    </row>
    <row r="9" spans="1:9">
      <c r="A9" s="1115"/>
      <c r="B9" s="193" t="s">
        <v>87</v>
      </c>
      <c r="C9" s="42">
        <v>0</v>
      </c>
      <c r="D9" s="42">
        <v>0</v>
      </c>
      <c r="E9" s="45">
        <v>0.9</v>
      </c>
      <c r="F9" s="42">
        <v>0</v>
      </c>
      <c r="G9" s="42">
        <v>0</v>
      </c>
      <c r="H9" s="42">
        <v>0</v>
      </c>
    </row>
    <row r="10" spans="1:9" ht="11.25" customHeight="1">
      <c r="A10" s="1115" t="s">
        <v>89</v>
      </c>
      <c r="B10" s="193" t="s">
        <v>86</v>
      </c>
      <c r="C10" s="42">
        <v>0</v>
      </c>
      <c r="D10" s="42">
        <v>0</v>
      </c>
      <c r="E10" s="45">
        <v>1.1499999999999999</v>
      </c>
      <c r="F10" s="42">
        <v>0</v>
      </c>
      <c r="G10" s="42">
        <v>0</v>
      </c>
      <c r="H10" s="42">
        <v>0</v>
      </c>
    </row>
    <row r="11" spans="1:9">
      <c r="A11" s="1115"/>
      <c r="B11" s="193" t="s">
        <v>87</v>
      </c>
      <c r="C11" s="42">
        <v>0</v>
      </c>
      <c r="D11" s="42">
        <v>0</v>
      </c>
      <c r="E11" s="45">
        <v>1.1499999999999999</v>
      </c>
      <c r="F11" s="42">
        <v>0</v>
      </c>
      <c r="G11" s="42">
        <v>0</v>
      </c>
      <c r="H11" s="42">
        <v>0</v>
      </c>
    </row>
    <row r="12" spans="1:9" ht="11.25" customHeight="1">
      <c r="A12" s="1115" t="s">
        <v>90</v>
      </c>
      <c r="B12" s="193" t="s">
        <v>86</v>
      </c>
      <c r="C12" s="42">
        <v>0</v>
      </c>
      <c r="D12" s="42">
        <v>0</v>
      </c>
      <c r="E12" s="45">
        <v>2.5</v>
      </c>
      <c r="F12" s="42">
        <v>0</v>
      </c>
      <c r="G12" s="42">
        <v>0</v>
      </c>
      <c r="H12" s="42">
        <v>0</v>
      </c>
    </row>
    <row r="13" spans="1:9">
      <c r="A13" s="1115"/>
      <c r="B13" s="193" t="s">
        <v>87</v>
      </c>
      <c r="C13" s="42">
        <v>0</v>
      </c>
      <c r="D13" s="42">
        <v>0</v>
      </c>
      <c r="E13" s="45">
        <v>2.5</v>
      </c>
      <c r="F13" s="42">
        <v>0</v>
      </c>
      <c r="G13" s="42">
        <v>0</v>
      </c>
      <c r="H13" s="42">
        <v>0</v>
      </c>
    </row>
    <row r="14" spans="1:9" ht="11.25" customHeight="1">
      <c r="A14" s="1115" t="s">
        <v>91</v>
      </c>
      <c r="B14" s="193" t="s">
        <v>86</v>
      </c>
      <c r="C14" s="42">
        <v>0</v>
      </c>
      <c r="D14" s="42">
        <v>0</v>
      </c>
      <c r="E14" s="46" t="s">
        <v>92</v>
      </c>
      <c r="F14" s="42">
        <v>0</v>
      </c>
      <c r="G14" s="42">
        <v>0</v>
      </c>
      <c r="H14" s="42">
        <v>0</v>
      </c>
    </row>
    <row r="15" spans="1:9">
      <c r="A15" s="1118"/>
      <c r="B15" s="193" t="s">
        <v>87</v>
      </c>
      <c r="C15" s="42">
        <v>0</v>
      </c>
      <c r="D15" s="42">
        <v>0</v>
      </c>
      <c r="E15" s="46" t="s">
        <v>92</v>
      </c>
      <c r="F15" s="42">
        <v>0</v>
      </c>
      <c r="G15" s="42">
        <v>0</v>
      </c>
      <c r="H15" s="42">
        <v>0</v>
      </c>
    </row>
    <row r="16" spans="1:9">
      <c r="A16" s="1119" t="s">
        <v>51</v>
      </c>
      <c r="B16" s="102" t="s">
        <v>86</v>
      </c>
      <c r="C16" s="103">
        <v>0</v>
      </c>
      <c r="D16" s="103">
        <v>0</v>
      </c>
      <c r="E16" s="104"/>
      <c r="F16" s="103">
        <v>0</v>
      </c>
      <c r="G16" s="103">
        <v>0</v>
      </c>
      <c r="H16" s="103">
        <v>0</v>
      </c>
    </row>
    <row r="17" spans="1:10">
      <c r="A17" s="1120"/>
      <c r="B17" s="105" t="s">
        <v>87</v>
      </c>
      <c r="C17" s="758">
        <v>0</v>
      </c>
      <c r="D17" s="758">
        <v>0</v>
      </c>
      <c r="E17" s="759"/>
      <c r="F17" s="758">
        <v>0</v>
      </c>
      <c r="G17" s="758">
        <v>0</v>
      </c>
      <c r="H17" s="758">
        <v>0</v>
      </c>
    </row>
    <row r="18" spans="1:10">
      <c r="A18" s="30"/>
      <c r="B18" s="30"/>
      <c r="C18" s="30"/>
      <c r="D18" s="30"/>
      <c r="E18" s="30"/>
      <c r="F18" s="30"/>
      <c r="G18" s="30"/>
      <c r="H18" s="27" t="s">
        <v>78</v>
      </c>
    </row>
    <row r="19" spans="1:10">
      <c r="A19" s="30"/>
      <c r="B19" s="30"/>
      <c r="C19" s="30"/>
      <c r="D19" s="30"/>
      <c r="E19" s="30"/>
      <c r="F19" s="30"/>
      <c r="G19" s="30"/>
      <c r="H19" s="27"/>
    </row>
    <row r="20" spans="1:10">
      <c r="A20" s="32" t="s">
        <v>1625</v>
      </c>
      <c r="B20" s="1116" t="s">
        <v>926</v>
      </c>
      <c r="C20" s="1116"/>
      <c r="D20" s="1116"/>
      <c r="E20" s="1116"/>
      <c r="F20" s="1116"/>
      <c r="G20" s="1116"/>
      <c r="H20" s="1116"/>
    </row>
    <row r="21" spans="1:10" ht="17.5">
      <c r="A21" s="1121" t="s">
        <v>226</v>
      </c>
      <c r="B21" s="1121"/>
      <c r="C21" s="663" t="s">
        <v>944</v>
      </c>
      <c r="D21" s="663" t="s">
        <v>945</v>
      </c>
      <c r="E21" s="663" t="s">
        <v>84</v>
      </c>
      <c r="F21" s="663" t="s">
        <v>151</v>
      </c>
      <c r="G21" s="663" t="s">
        <v>927</v>
      </c>
      <c r="H21" s="663" t="s">
        <v>928</v>
      </c>
      <c r="I21" s="186"/>
    </row>
    <row r="22" spans="1:10">
      <c r="A22" s="1122" t="s">
        <v>94</v>
      </c>
      <c r="B22" s="1122"/>
      <c r="C22" s="42">
        <v>0</v>
      </c>
      <c r="D22" s="42">
        <v>0</v>
      </c>
      <c r="E22" s="45">
        <v>1.9</v>
      </c>
      <c r="F22" s="42">
        <v>0</v>
      </c>
      <c r="G22" s="42">
        <v>0</v>
      </c>
      <c r="H22" s="42">
        <v>0</v>
      </c>
    </row>
    <row r="23" spans="1:10">
      <c r="A23" s="1122" t="s">
        <v>93</v>
      </c>
      <c r="B23" s="1122"/>
      <c r="C23" s="42">
        <v>1040.9313144</v>
      </c>
      <c r="D23" s="42">
        <v>0</v>
      </c>
      <c r="E23" s="45">
        <v>2.9</v>
      </c>
      <c r="F23" s="42">
        <v>1040.9313144</v>
      </c>
      <c r="G23" s="42">
        <v>3018.7008117600003</v>
      </c>
      <c r="H23" s="42">
        <v>8.3274505152000007</v>
      </c>
      <c r="J23" s="346"/>
    </row>
    <row r="24" spans="1:10">
      <c r="A24" s="1122" t="s">
        <v>95</v>
      </c>
      <c r="B24" s="1122"/>
      <c r="C24" s="42">
        <v>2354.3485031300002</v>
      </c>
      <c r="D24" s="42">
        <v>0</v>
      </c>
      <c r="E24" s="45">
        <v>3.7</v>
      </c>
      <c r="F24" s="42">
        <v>2354.3485031300002</v>
      </c>
      <c r="G24" s="42">
        <v>8711.0894615809993</v>
      </c>
      <c r="H24" s="42">
        <v>56.504364075120002</v>
      </c>
      <c r="J24" s="346"/>
    </row>
    <row r="25" spans="1:10">
      <c r="A25" s="1123" t="s">
        <v>51</v>
      </c>
      <c r="B25" s="1123"/>
      <c r="C25" s="106">
        <v>3395.2798175300004</v>
      </c>
      <c r="D25" s="106">
        <v>0</v>
      </c>
      <c r="E25" s="107"/>
      <c r="F25" s="106">
        <v>3395.2798175300004</v>
      </c>
      <c r="G25" s="106">
        <v>11729.790273340999</v>
      </c>
      <c r="H25" s="106">
        <v>64.831814590319993</v>
      </c>
      <c r="J25" s="346"/>
    </row>
    <row r="26" spans="1:10" s="185" customFormat="1">
      <c r="A26" s="9"/>
      <c r="B26" s="9"/>
      <c r="C26" s="14"/>
      <c r="D26" s="14"/>
      <c r="E26" s="14"/>
      <c r="F26" s="14"/>
      <c r="G26" s="14"/>
      <c r="H26" s="14"/>
    </row>
    <row r="27" spans="1:10">
      <c r="A27" s="30"/>
      <c r="B27" s="30"/>
      <c r="C27" s="30"/>
      <c r="D27" s="30"/>
      <c r="E27" s="30"/>
      <c r="F27" s="30"/>
      <c r="G27" s="30"/>
      <c r="H27" s="30"/>
    </row>
    <row r="28" spans="1:10">
      <c r="A28" s="32" t="s">
        <v>1612</v>
      </c>
      <c r="B28" s="1116" t="s">
        <v>925</v>
      </c>
      <c r="C28" s="1116"/>
      <c r="D28" s="1116"/>
      <c r="E28" s="1116"/>
      <c r="F28" s="1116"/>
      <c r="G28" s="1116"/>
      <c r="H28" s="1116"/>
    </row>
    <row r="29" spans="1:10" ht="17.5">
      <c r="A29" s="39" t="s">
        <v>80</v>
      </c>
      <c r="B29" s="184" t="s">
        <v>81</v>
      </c>
      <c r="C29" s="347" t="s">
        <v>944</v>
      </c>
      <c r="D29" s="347" t="s">
        <v>945</v>
      </c>
      <c r="E29" s="347" t="s">
        <v>84</v>
      </c>
      <c r="F29" s="347" t="s">
        <v>151</v>
      </c>
      <c r="G29" s="347" t="s">
        <v>927</v>
      </c>
      <c r="H29" s="347" t="s">
        <v>928</v>
      </c>
    </row>
    <row r="30" spans="1:10" ht="11.25" customHeight="1">
      <c r="A30" s="1117" t="s">
        <v>85</v>
      </c>
      <c r="B30" s="193" t="s">
        <v>86</v>
      </c>
      <c r="C30" s="42">
        <v>0</v>
      </c>
      <c r="D30" s="42">
        <v>0</v>
      </c>
      <c r="E30" s="45">
        <v>0.5</v>
      </c>
      <c r="F30" s="42">
        <v>0</v>
      </c>
      <c r="G30" s="42">
        <v>0</v>
      </c>
      <c r="H30" s="42">
        <v>0</v>
      </c>
    </row>
    <row r="31" spans="1:10">
      <c r="A31" s="1115"/>
      <c r="B31" s="193" t="s">
        <v>87</v>
      </c>
      <c r="C31" s="42">
        <v>0</v>
      </c>
      <c r="D31" s="42">
        <v>0</v>
      </c>
      <c r="E31" s="45">
        <v>0.7</v>
      </c>
      <c r="F31" s="42">
        <v>0</v>
      </c>
      <c r="G31" s="42">
        <v>0</v>
      </c>
      <c r="H31" s="42">
        <v>0</v>
      </c>
    </row>
    <row r="32" spans="1:10" ht="11.25" customHeight="1">
      <c r="A32" s="1115" t="s">
        <v>88</v>
      </c>
      <c r="B32" s="193" t="s">
        <v>86</v>
      </c>
      <c r="C32" s="42">
        <v>0</v>
      </c>
      <c r="D32" s="42">
        <v>0</v>
      </c>
      <c r="E32" s="45">
        <v>0.7</v>
      </c>
      <c r="F32" s="42">
        <v>0</v>
      </c>
      <c r="G32" s="42">
        <v>0</v>
      </c>
      <c r="H32" s="42">
        <v>0</v>
      </c>
    </row>
    <row r="33" spans="1:10">
      <c r="A33" s="1115"/>
      <c r="B33" s="193" t="s">
        <v>87</v>
      </c>
      <c r="C33" s="42">
        <v>0</v>
      </c>
      <c r="D33" s="42">
        <v>0</v>
      </c>
      <c r="E33" s="45">
        <v>0.9</v>
      </c>
      <c r="F33" s="42">
        <v>0</v>
      </c>
      <c r="G33" s="42">
        <v>0</v>
      </c>
      <c r="H33" s="42">
        <v>0</v>
      </c>
    </row>
    <row r="34" spans="1:10" ht="11.25" customHeight="1">
      <c r="A34" s="1115" t="s">
        <v>89</v>
      </c>
      <c r="B34" s="193" t="s">
        <v>86</v>
      </c>
      <c r="C34" s="42">
        <v>0</v>
      </c>
      <c r="D34" s="42">
        <v>0</v>
      </c>
      <c r="E34" s="45">
        <v>1.1499999999999999</v>
      </c>
      <c r="F34" s="42">
        <v>0</v>
      </c>
      <c r="G34" s="42">
        <v>0</v>
      </c>
      <c r="H34" s="42">
        <v>0</v>
      </c>
    </row>
    <row r="35" spans="1:10">
      <c r="A35" s="1115"/>
      <c r="B35" s="193" t="s">
        <v>87</v>
      </c>
      <c r="C35" s="42">
        <v>0</v>
      </c>
      <c r="D35" s="42">
        <v>0</v>
      </c>
      <c r="E35" s="45">
        <v>1.1499999999999999</v>
      </c>
      <c r="F35" s="42">
        <v>0</v>
      </c>
      <c r="G35" s="42">
        <v>0</v>
      </c>
      <c r="H35" s="42">
        <v>0</v>
      </c>
    </row>
    <row r="36" spans="1:10" ht="11.25" customHeight="1">
      <c r="A36" s="1115" t="s">
        <v>90</v>
      </c>
      <c r="B36" s="193" t="s">
        <v>86</v>
      </c>
      <c r="C36" s="42">
        <v>0</v>
      </c>
      <c r="D36" s="42">
        <v>0</v>
      </c>
      <c r="E36" s="45">
        <v>2.5</v>
      </c>
      <c r="F36" s="42">
        <v>0</v>
      </c>
      <c r="G36" s="42">
        <v>0</v>
      </c>
      <c r="H36" s="42">
        <v>0</v>
      </c>
    </row>
    <row r="37" spans="1:10">
      <c r="A37" s="1115"/>
      <c r="B37" s="193" t="s">
        <v>87</v>
      </c>
      <c r="C37" s="42">
        <v>0</v>
      </c>
      <c r="D37" s="42">
        <v>0</v>
      </c>
      <c r="E37" s="45">
        <v>2.5</v>
      </c>
      <c r="F37" s="42">
        <v>0</v>
      </c>
      <c r="G37" s="42">
        <v>0</v>
      </c>
      <c r="H37" s="42">
        <v>0</v>
      </c>
    </row>
    <row r="38" spans="1:10" ht="11.25" customHeight="1">
      <c r="A38" s="1115" t="s">
        <v>91</v>
      </c>
      <c r="B38" s="193" t="s">
        <v>86</v>
      </c>
      <c r="C38" s="42">
        <v>0</v>
      </c>
      <c r="D38" s="42">
        <v>0</v>
      </c>
      <c r="E38" s="46" t="s">
        <v>92</v>
      </c>
      <c r="F38" s="42">
        <v>0</v>
      </c>
      <c r="G38" s="42">
        <v>0</v>
      </c>
      <c r="H38" s="42">
        <v>0</v>
      </c>
    </row>
    <row r="39" spans="1:10">
      <c r="A39" s="1118"/>
      <c r="B39" s="193" t="s">
        <v>87</v>
      </c>
      <c r="C39" s="42">
        <v>0</v>
      </c>
      <c r="D39" s="42">
        <v>0</v>
      </c>
      <c r="E39" s="46" t="s">
        <v>92</v>
      </c>
      <c r="F39" s="42">
        <v>0</v>
      </c>
      <c r="G39" s="42">
        <v>0</v>
      </c>
      <c r="H39" s="42">
        <v>0</v>
      </c>
    </row>
    <row r="40" spans="1:10">
      <c r="A40" s="1119" t="s">
        <v>51</v>
      </c>
      <c r="B40" s="102" t="s">
        <v>86</v>
      </c>
      <c r="C40" s="103">
        <v>0</v>
      </c>
      <c r="D40" s="103">
        <v>0</v>
      </c>
      <c r="E40" s="104"/>
      <c r="F40" s="103">
        <v>0</v>
      </c>
      <c r="G40" s="103">
        <v>0</v>
      </c>
      <c r="H40" s="103">
        <v>0</v>
      </c>
    </row>
    <row r="41" spans="1:10">
      <c r="A41" s="1120"/>
      <c r="B41" s="105" t="s">
        <v>87</v>
      </c>
      <c r="C41" s="758">
        <v>0</v>
      </c>
      <c r="D41" s="758">
        <v>0</v>
      </c>
      <c r="E41" s="759"/>
      <c r="F41" s="758">
        <v>0</v>
      </c>
      <c r="G41" s="758">
        <v>0</v>
      </c>
      <c r="H41" s="758">
        <v>0</v>
      </c>
    </row>
    <row r="42" spans="1:10">
      <c r="A42" s="30"/>
      <c r="B42" s="30"/>
      <c r="C42" s="30"/>
      <c r="D42" s="30"/>
      <c r="E42" s="30"/>
      <c r="F42" s="30"/>
      <c r="G42" s="30"/>
      <c r="H42" s="27" t="s">
        <v>78</v>
      </c>
    </row>
    <row r="43" spans="1:10">
      <c r="A43" s="30"/>
      <c r="B43" s="30"/>
      <c r="C43" s="30"/>
      <c r="D43" s="30"/>
      <c r="E43" s="30"/>
      <c r="F43" s="30"/>
      <c r="G43" s="30"/>
      <c r="H43" s="27"/>
    </row>
    <row r="44" spans="1:10">
      <c r="A44" s="32" t="s">
        <v>1612</v>
      </c>
      <c r="B44" s="1116" t="s">
        <v>926</v>
      </c>
      <c r="C44" s="1116"/>
      <c r="D44" s="1116"/>
      <c r="E44" s="1116"/>
      <c r="F44" s="1116"/>
      <c r="G44" s="1116"/>
      <c r="H44" s="1116"/>
      <c r="I44" s="186"/>
    </row>
    <row r="45" spans="1:10" ht="17.5">
      <c r="A45" s="1121" t="s">
        <v>226</v>
      </c>
      <c r="B45" s="1121"/>
      <c r="C45" s="663" t="s">
        <v>944</v>
      </c>
      <c r="D45" s="663" t="s">
        <v>945</v>
      </c>
      <c r="E45" s="663" t="s">
        <v>84</v>
      </c>
      <c r="F45" s="663" t="s">
        <v>151</v>
      </c>
      <c r="G45" s="663" t="s">
        <v>927</v>
      </c>
      <c r="H45" s="663" t="s">
        <v>928</v>
      </c>
    </row>
    <row r="46" spans="1:10">
      <c r="A46" s="1125" t="s">
        <v>94</v>
      </c>
      <c r="B46" s="1125"/>
      <c r="C46" s="42">
        <v>0</v>
      </c>
      <c r="D46" s="42">
        <v>0</v>
      </c>
      <c r="E46" s="45">
        <v>1.9</v>
      </c>
      <c r="F46" s="42">
        <v>0</v>
      </c>
      <c r="G46" s="42">
        <v>0</v>
      </c>
      <c r="H46" s="42">
        <v>0</v>
      </c>
      <c r="J46" s="346"/>
    </row>
    <row r="47" spans="1:10">
      <c r="A47" s="1122" t="s">
        <v>93</v>
      </c>
      <c r="B47" s="1122"/>
      <c r="C47" s="42">
        <v>1098.9008642000001</v>
      </c>
      <c r="D47" s="42">
        <v>0</v>
      </c>
      <c r="E47" s="45">
        <v>2.9</v>
      </c>
      <c r="F47" s="42">
        <v>1098.9008642000001</v>
      </c>
      <c r="G47" s="42">
        <v>3186.8125061799997</v>
      </c>
      <c r="H47" s="42">
        <v>8.7912069136</v>
      </c>
      <c r="J47" s="346"/>
    </row>
    <row r="48" spans="1:10">
      <c r="A48" s="1124" t="s">
        <v>95</v>
      </c>
      <c r="B48" s="1124"/>
      <c r="C48" s="42">
        <v>1854.98067889</v>
      </c>
      <c r="D48" s="42">
        <v>0</v>
      </c>
      <c r="E48" s="45">
        <v>3.7</v>
      </c>
      <c r="F48" s="42">
        <v>1854.98067889</v>
      </c>
      <c r="G48" s="42">
        <v>6863.4285118929993</v>
      </c>
      <c r="H48" s="42">
        <v>44.519536293360005</v>
      </c>
      <c r="J48" s="346"/>
    </row>
    <row r="49" spans="1:8">
      <c r="A49" s="1123" t="s">
        <v>51</v>
      </c>
      <c r="B49" s="1123"/>
      <c r="C49" s="106">
        <v>2953.8815430900004</v>
      </c>
      <c r="D49" s="106">
        <v>0</v>
      </c>
      <c r="E49" s="107"/>
      <c r="F49" s="106">
        <v>2953.8815430900004</v>
      </c>
      <c r="G49" s="106">
        <v>10050.241018073</v>
      </c>
      <c r="H49" s="106">
        <v>53.310743206959998</v>
      </c>
    </row>
    <row r="50" spans="1:8">
      <c r="A50" s="30"/>
      <c r="B50" s="30"/>
      <c r="C50" s="30"/>
      <c r="D50" s="30"/>
      <c r="E50" s="30"/>
      <c r="F50" s="30"/>
      <c r="G50" s="30"/>
    </row>
    <row r="51" spans="1:8">
      <c r="A51" s="30"/>
      <c r="B51" s="30"/>
      <c r="C51" s="30"/>
      <c r="D51" s="30"/>
      <c r="E51" s="30"/>
      <c r="F51" s="30"/>
      <c r="G51" s="30"/>
    </row>
    <row r="52" spans="1:8">
      <c r="A52" s="30"/>
      <c r="B52" s="30"/>
      <c r="C52" s="30"/>
      <c r="D52" s="30"/>
      <c r="E52" s="30"/>
      <c r="F52" s="30"/>
      <c r="G52" s="30"/>
    </row>
    <row r="53" spans="1:8">
      <c r="A53" s="30"/>
      <c r="B53" s="30"/>
      <c r="C53" s="30"/>
      <c r="D53" s="30"/>
      <c r="E53" s="30"/>
      <c r="F53" s="30"/>
      <c r="G53" s="30"/>
    </row>
    <row r="54" spans="1:8">
      <c r="A54" s="30"/>
      <c r="B54" s="30"/>
      <c r="C54" s="30"/>
      <c r="D54" s="30"/>
      <c r="E54" s="30"/>
      <c r="F54" s="30"/>
      <c r="G54" s="30"/>
    </row>
    <row r="55" spans="1:8">
      <c r="A55" s="30"/>
      <c r="B55" s="30"/>
      <c r="C55" s="30"/>
      <c r="D55" s="30"/>
      <c r="E55" s="30"/>
      <c r="F55" s="30"/>
      <c r="G55" s="30"/>
    </row>
    <row r="56" spans="1:8">
      <c r="A56" s="30"/>
      <c r="B56" s="30"/>
      <c r="C56" s="30"/>
      <c r="D56" s="30"/>
      <c r="E56" s="30"/>
      <c r="F56" s="30"/>
      <c r="G56" s="30"/>
    </row>
    <row r="57" spans="1:8">
      <c r="A57" s="30"/>
      <c r="B57" s="30"/>
      <c r="C57" s="30"/>
      <c r="D57" s="30"/>
      <c r="E57" s="30"/>
      <c r="F57" s="30"/>
      <c r="G57" s="30"/>
    </row>
    <row r="58" spans="1:8">
      <c r="A58" s="30"/>
      <c r="B58" s="30"/>
      <c r="C58" s="30"/>
      <c r="D58" s="30"/>
      <c r="E58" s="30"/>
      <c r="F58" s="30"/>
      <c r="G58" s="30"/>
    </row>
  </sheetData>
  <mergeCells count="27">
    <mergeCell ref="A47:B47"/>
    <mergeCell ref="A48:B48"/>
    <mergeCell ref="A49:B49"/>
    <mergeCell ref="A36:A37"/>
    <mergeCell ref="A38:A39"/>
    <mergeCell ref="A40:A41"/>
    <mergeCell ref="B44:H44"/>
    <mergeCell ref="A45:B45"/>
    <mergeCell ref="A46:B46"/>
    <mergeCell ref="A34:A35"/>
    <mergeCell ref="A14:A15"/>
    <mergeCell ref="A16:A17"/>
    <mergeCell ref="B20:H20"/>
    <mergeCell ref="A21:B21"/>
    <mergeCell ref="A22:B22"/>
    <mergeCell ref="A23:B23"/>
    <mergeCell ref="A24:B24"/>
    <mergeCell ref="A25:B25"/>
    <mergeCell ref="B28:H28"/>
    <mergeCell ref="A30:A31"/>
    <mergeCell ref="A32:A33"/>
    <mergeCell ref="A12:A13"/>
    <mergeCell ref="A2:H2"/>
    <mergeCell ref="B4:H4"/>
    <mergeCell ref="A6:A7"/>
    <mergeCell ref="A8:A9"/>
    <mergeCell ref="A10:A11"/>
  </mergeCells>
  <hyperlinks>
    <hyperlink ref="H1" location="Index!A1" display="Index" xr:uid="{AB706860-75B7-446A-B79A-06E7E8699901}"/>
  </hyperlinks>
  <pageMargins left="0.7" right="0.7" top="0.75" bottom="0.75" header="0.3" footer="0.3"/>
  <pageSetup paperSize="9" scale="68"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EAD4-0739-42BD-9CF3-A7774FBA4730}">
  <sheetPr>
    <tabColor rgb="FFED7D31"/>
    <pageSetUpPr fitToPage="1"/>
  </sheetPr>
  <dimension ref="A1:J30"/>
  <sheetViews>
    <sheetView showGridLines="0" zoomScaleNormal="100" zoomScaleSheetLayoutView="130" workbookViewId="0"/>
  </sheetViews>
  <sheetFormatPr defaultColWidth="9.1796875" defaultRowHeight="14"/>
  <cols>
    <col min="1" max="1" width="3.1796875" style="2" customWidth="1"/>
    <col min="2" max="2" width="41.1796875" style="2" customWidth="1"/>
    <col min="3" max="9" width="12.7265625" style="2" customWidth="1"/>
    <col min="10" max="13" width="8.7265625" style="2" customWidth="1"/>
    <col min="14" max="15" width="9.81640625" style="2" customWidth="1"/>
    <col min="16" max="16384" width="9.1796875" style="2"/>
  </cols>
  <sheetData>
    <row r="1" spans="1:10" ht="15.75" customHeight="1">
      <c r="A1" s="668" t="s">
        <v>812</v>
      </c>
      <c r="B1" s="668"/>
      <c r="C1" s="668"/>
      <c r="D1" s="668"/>
      <c r="E1" s="668"/>
      <c r="F1" s="668"/>
      <c r="G1" s="668"/>
      <c r="H1" s="668"/>
      <c r="I1" s="134"/>
      <c r="J1" s="134" t="s">
        <v>207</v>
      </c>
    </row>
    <row r="2" spans="1:10">
      <c r="A2" s="167"/>
      <c r="H2" s="26"/>
    </row>
    <row r="3" spans="1:10">
      <c r="A3" s="172"/>
      <c r="B3" s="48"/>
      <c r="C3" s="114" t="s">
        <v>261</v>
      </c>
      <c r="D3" s="114" t="s">
        <v>262</v>
      </c>
      <c r="E3" s="114" t="s">
        <v>263</v>
      </c>
      <c r="F3" s="114" t="s">
        <v>264</v>
      </c>
      <c r="G3" s="114" t="s">
        <v>265</v>
      </c>
      <c r="H3" s="118" t="s">
        <v>266</v>
      </c>
      <c r="I3" s="114" t="s">
        <v>267</v>
      </c>
      <c r="J3" s="114" t="s">
        <v>268</v>
      </c>
    </row>
    <row r="4" spans="1:10" ht="26.5">
      <c r="A4" s="1126" t="s">
        <v>1626</v>
      </c>
      <c r="B4" s="1126"/>
      <c r="C4" s="195" t="s">
        <v>792</v>
      </c>
      <c r="D4" s="195" t="s">
        <v>793</v>
      </c>
      <c r="E4" s="195" t="s">
        <v>146</v>
      </c>
      <c r="F4" s="195" t="s">
        <v>797</v>
      </c>
      <c r="G4" s="195" t="s">
        <v>794</v>
      </c>
      <c r="H4" s="195" t="s">
        <v>795</v>
      </c>
      <c r="I4" s="195" t="s">
        <v>151</v>
      </c>
      <c r="J4" s="195" t="s">
        <v>796</v>
      </c>
    </row>
    <row r="5" spans="1:10">
      <c r="A5" s="183" t="s">
        <v>782</v>
      </c>
      <c r="B5" s="82" t="s">
        <v>783</v>
      </c>
      <c r="C5" s="13">
        <v>0</v>
      </c>
      <c r="D5" s="13">
        <v>0</v>
      </c>
      <c r="E5" s="760"/>
      <c r="F5" s="13" t="s">
        <v>946</v>
      </c>
      <c r="G5" s="13">
        <v>0</v>
      </c>
      <c r="H5" s="13">
        <v>0</v>
      </c>
      <c r="I5" s="13">
        <v>0</v>
      </c>
      <c r="J5" s="13">
        <v>0</v>
      </c>
    </row>
    <row r="6" spans="1:10">
      <c r="A6" s="183" t="s">
        <v>784</v>
      </c>
      <c r="B6" s="82" t="s">
        <v>785</v>
      </c>
      <c r="C6" s="13">
        <v>0</v>
      </c>
      <c r="D6" s="13">
        <v>0</v>
      </c>
      <c r="E6" s="760"/>
      <c r="F6" s="13" t="s">
        <v>946</v>
      </c>
      <c r="G6" s="13">
        <v>0</v>
      </c>
      <c r="H6" s="13">
        <v>0</v>
      </c>
      <c r="I6" s="13">
        <v>0</v>
      </c>
      <c r="J6" s="13">
        <v>0</v>
      </c>
    </row>
    <row r="7" spans="1:10">
      <c r="A7" s="183">
        <v>1</v>
      </c>
      <c r="B7" s="82" t="s">
        <v>786</v>
      </c>
      <c r="C7" s="13">
        <v>2775.2425047699999</v>
      </c>
      <c r="D7" s="13">
        <v>1639.62119899</v>
      </c>
      <c r="E7" s="760"/>
      <c r="F7" s="13" t="s">
        <v>946</v>
      </c>
      <c r="G7" s="13">
        <v>10547.401099479999</v>
      </c>
      <c r="H7" s="13">
        <v>6955.5289795200006</v>
      </c>
      <c r="I7" s="13">
        <v>6503.0517339300004</v>
      </c>
      <c r="J7" s="13">
        <v>7216.3650340100003</v>
      </c>
    </row>
    <row r="8" spans="1:10">
      <c r="A8" s="183">
        <v>2</v>
      </c>
      <c r="B8" s="82" t="s">
        <v>147</v>
      </c>
      <c r="C8" s="760"/>
      <c r="D8" s="760"/>
      <c r="E8" s="13">
        <v>0</v>
      </c>
      <c r="F8" s="13">
        <v>0</v>
      </c>
      <c r="G8" s="13">
        <v>0</v>
      </c>
      <c r="H8" s="13">
        <v>0</v>
      </c>
      <c r="I8" s="13">
        <v>0</v>
      </c>
      <c r="J8" s="13">
        <v>0</v>
      </c>
    </row>
    <row r="9" spans="1:10">
      <c r="A9" s="183" t="s">
        <v>771</v>
      </c>
      <c r="B9" s="194" t="s">
        <v>787</v>
      </c>
      <c r="C9" s="760"/>
      <c r="D9" s="760"/>
      <c r="E9" s="13">
        <v>0</v>
      </c>
      <c r="F9" s="761"/>
      <c r="G9" s="13">
        <v>0</v>
      </c>
      <c r="H9" s="13">
        <v>0</v>
      </c>
      <c r="I9" s="13">
        <v>0</v>
      </c>
      <c r="J9" s="13">
        <v>0</v>
      </c>
    </row>
    <row r="10" spans="1:10">
      <c r="A10" s="183" t="s">
        <v>788</v>
      </c>
      <c r="B10" s="194" t="s">
        <v>789</v>
      </c>
      <c r="C10" s="760"/>
      <c r="D10" s="760"/>
      <c r="E10" s="13">
        <v>0</v>
      </c>
      <c r="F10" s="761"/>
      <c r="G10" s="13">
        <v>0</v>
      </c>
      <c r="H10" s="13">
        <v>0</v>
      </c>
      <c r="I10" s="13">
        <v>0</v>
      </c>
      <c r="J10" s="13">
        <v>0</v>
      </c>
    </row>
    <row r="11" spans="1:10">
      <c r="A11" s="183" t="s">
        <v>790</v>
      </c>
      <c r="B11" s="194" t="s">
        <v>791</v>
      </c>
      <c r="C11" s="760"/>
      <c r="D11" s="760"/>
      <c r="E11" s="13">
        <v>0</v>
      </c>
      <c r="F11" s="761"/>
      <c r="G11" s="13">
        <v>0</v>
      </c>
      <c r="H11" s="13">
        <v>0</v>
      </c>
      <c r="I11" s="13">
        <v>0</v>
      </c>
      <c r="J11" s="13">
        <v>0</v>
      </c>
    </row>
    <row r="12" spans="1:10">
      <c r="A12" s="183">
        <v>3</v>
      </c>
      <c r="B12" s="82" t="s">
        <v>148</v>
      </c>
      <c r="C12" s="760"/>
      <c r="D12" s="760"/>
      <c r="E12" s="760"/>
      <c r="F12" s="760"/>
      <c r="G12" s="13">
        <v>0</v>
      </c>
      <c r="H12" s="13">
        <v>0</v>
      </c>
      <c r="I12" s="13">
        <v>0</v>
      </c>
      <c r="J12" s="13">
        <v>0</v>
      </c>
    </row>
    <row r="13" spans="1:10">
      <c r="A13" s="183">
        <v>4</v>
      </c>
      <c r="B13" s="82" t="s">
        <v>149</v>
      </c>
      <c r="C13" s="760"/>
      <c r="D13" s="760"/>
      <c r="E13" s="760"/>
      <c r="F13" s="760"/>
      <c r="G13" s="13">
        <v>69986.229927155</v>
      </c>
      <c r="H13" s="13">
        <v>1465.7670208924001</v>
      </c>
      <c r="I13" s="13">
        <v>1465.7670208924001</v>
      </c>
      <c r="J13" s="13">
        <v>771.91326181765999</v>
      </c>
    </row>
    <row r="14" spans="1:10">
      <c r="A14" s="183">
        <v>5</v>
      </c>
      <c r="B14" s="82" t="s">
        <v>150</v>
      </c>
      <c r="C14" s="760"/>
      <c r="D14" s="760"/>
      <c r="E14" s="760"/>
      <c r="F14" s="760"/>
      <c r="G14" s="13">
        <v>0</v>
      </c>
      <c r="H14" s="13">
        <v>0</v>
      </c>
      <c r="I14" s="13">
        <v>0</v>
      </c>
      <c r="J14" s="13">
        <v>0</v>
      </c>
    </row>
    <row r="15" spans="1:10">
      <c r="A15" s="314">
        <v>6</v>
      </c>
      <c r="B15" s="128" t="s">
        <v>51</v>
      </c>
      <c r="C15" s="353"/>
      <c r="D15" s="353"/>
      <c r="E15" s="353"/>
      <c r="F15" s="353"/>
      <c r="G15" s="92">
        <v>80533.63102663499</v>
      </c>
      <c r="H15" s="92">
        <v>8421.2960004123997</v>
      </c>
      <c r="I15" s="92">
        <v>7968.8187548224005</v>
      </c>
      <c r="J15" s="92">
        <v>7988.2782958276994</v>
      </c>
    </row>
    <row r="16" spans="1:10">
      <c r="A16" s="49"/>
    </row>
    <row r="17" spans="1:10">
      <c r="A17" s="167"/>
      <c r="H17" s="26"/>
    </row>
    <row r="18" spans="1:10">
      <c r="A18" s="172"/>
      <c r="B18" s="48"/>
      <c r="C18" s="114" t="s">
        <v>261</v>
      </c>
      <c r="D18" s="114" t="s">
        <v>262</v>
      </c>
      <c r="E18" s="114" t="s">
        <v>263</v>
      </c>
      <c r="F18" s="114" t="s">
        <v>264</v>
      </c>
      <c r="G18" s="114" t="s">
        <v>265</v>
      </c>
      <c r="H18" s="118" t="s">
        <v>266</v>
      </c>
      <c r="I18" s="114" t="s">
        <v>267</v>
      </c>
      <c r="J18" s="114" t="s">
        <v>268</v>
      </c>
    </row>
    <row r="19" spans="1:10" ht="34.9" customHeight="1">
      <c r="A19" s="1126" t="s">
        <v>1617</v>
      </c>
      <c r="B19" s="1126"/>
      <c r="C19" s="195" t="s">
        <v>792</v>
      </c>
      <c r="D19" s="195" t="s">
        <v>793</v>
      </c>
      <c r="E19" s="195" t="s">
        <v>146</v>
      </c>
      <c r="F19" s="195" t="s">
        <v>797</v>
      </c>
      <c r="G19" s="195" t="s">
        <v>794</v>
      </c>
      <c r="H19" s="195" t="s">
        <v>795</v>
      </c>
      <c r="I19" s="195" t="s">
        <v>151</v>
      </c>
      <c r="J19" s="195" t="s">
        <v>796</v>
      </c>
    </row>
    <row r="20" spans="1:10">
      <c r="A20" s="183" t="s">
        <v>782</v>
      </c>
      <c r="B20" s="82" t="s">
        <v>783</v>
      </c>
      <c r="C20" s="13">
        <v>0</v>
      </c>
      <c r="D20" s="13">
        <v>0</v>
      </c>
      <c r="E20" s="760"/>
      <c r="F20" s="13" t="s">
        <v>946</v>
      </c>
      <c r="G20" s="13">
        <v>0</v>
      </c>
      <c r="H20" s="13">
        <v>0</v>
      </c>
      <c r="I20" s="13">
        <v>0</v>
      </c>
      <c r="J20" s="13">
        <v>0</v>
      </c>
    </row>
    <row r="21" spans="1:10">
      <c r="A21" s="183" t="s">
        <v>784</v>
      </c>
      <c r="B21" s="82" t="s">
        <v>785</v>
      </c>
      <c r="C21" s="13">
        <v>0</v>
      </c>
      <c r="D21" s="13">
        <v>0</v>
      </c>
      <c r="E21" s="760"/>
      <c r="F21" s="13" t="s">
        <v>946</v>
      </c>
      <c r="G21" s="13">
        <v>0</v>
      </c>
      <c r="H21" s="13">
        <v>0</v>
      </c>
      <c r="I21" s="13">
        <v>0</v>
      </c>
      <c r="J21" s="13">
        <v>0</v>
      </c>
    </row>
    <row r="22" spans="1:10">
      <c r="A22" s="183">
        <v>1</v>
      </c>
      <c r="B22" s="82" t="s">
        <v>786</v>
      </c>
      <c r="C22" s="13">
        <v>2090.5467980999997</v>
      </c>
      <c r="D22" s="13">
        <v>1983.9167914000002</v>
      </c>
      <c r="E22" s="760"/>
      <c r="F22" s="13" t="s">
        <v>946</v>
      </c>
      <c r="G22" s="13">
        <v>10298.45860124</v>
      </c>
      <c r="H22" s="13">
        <v>5956.8035116999999</v>
      </c>
      <c r="I22" s="13">
        <v>5443.3085539499998</v>
      </c>
      <c r="J22" s="13">
        <v>5408.8798977500001</v>
      </c>
    </row>
    <row r="23" spans="1:10">
      <c r="A23" s="183">
        <v>2</v>
      </c>
      <c r="B23" s="82" t="s">
        <v>147</v>
      </c>
      <c r="C23" s="760"/>
      <c r="D23" s="760"/>
      <c r="E23" s="13">
        <v>0</v>
      </c>
      <c r="F23" s="13">
        <v>0</v>
      </c>
      <c r="G23" s="13">
        <v>0</v>
      </c>
      <c r="H23" s="13">
        <v>0</v>
      </c>
      <c r="I23" s="13">
        <v>0</v>
      </c>
      <c r="J23" s="13">
        <v>0</v>
      </c>
    </row>
    <row r="24" spans="1:10">
      <c r="A24" s="183" t="s">
        <v>771</v>
      </c>
      <c r="B24" s="194" t="s">
        <v>787</v>
      </c>
      <c r="C24" s="760"/>
      <c r="D24" s="760"/>
      <c r="E24" s="13">
        <v>0</v>
      </c>
      <c r="F24" s="761"/>
      <c r="G24" s="13">
        <v>0</v>
      </c>
      <c r="H24" s="13">
        <v>0</v>
      </c>
      <c r="I24" s="13">
        <v>0</v>
      </c>
      <c r="J24" s="13">
        <v>0</v>
      </c>
    </row>
    <row r="25" spans="1:10">
      <c r="A25" s="183" t="s">
        <v>788</v>
      </c>
      <c r="B25" s="194" t="s">
        <v>789</v>
      </c>
      <c r="C25" s="760"/>
      <c r="D25" s="760"/>
      <c r="E25" s="13">
        <v>0</v>
      </c>
      <c r="F25" s="761"/>
      <c r="G25" s="13">
        <v>0</v>
      </c>
      <c r="H25" s="13">
        <v>0</v>
      </c>
      <c r="I25" s="13">
        <v>0</v>
      </c>
      <c r="J25" s="13">
        <v>0</v>
      </c>
    </row>
    <row r="26" spans="1:10">
      <c r="A26" s="183" t="s">
        <v>790</v>
      </c>
      <c r="B26" s="194" t="s">
        <v>791</v>
      </c>
      <c r="C26" s="760"/>
      <c r="D26" s="760"/>
      <c r="E26" s="13">
        <v>0</v>
      </c>
      <c r="F26" s="761"/>
      <c r="G26" s="13">
        <v>0</v>
      </c>
      <c r="H26" s="13">
        <v>0</v>
      </c>
      <c r="I26" s="13">
        <v>0</v>
      </c>
      <c r="J26" s="13">
        <v>0</v>
      </c>
    </row>
    <row r="27" spans="1:10">
      <c r="A27" s="183">
        <v>3</v>
      </c>
      <c r="B27" s="82" t="s">
        <v>148</v>
      </c>
      <c r="C27" s="760"/>
      <c r="D27" s="760"/>
      <c r="E27" s="760"/>
      <c r="F27" s="760"/>
      <c r="G27" s="13">
        <v>0</v>
      </c>
      <c r="H27" s="13">
        <v>0</v>
      </c>
      <c r="I27" s="13">
        <v>0</v>
      </c>
      <c r="J27" s="13">
        <v>0</v>
      </c>
    </row>
    <row r="28" spans="1:10">
      <c r="A28" s="183">
        <v>4</v>
      </c>
      <c r="B28" s="82" t="s">
        <v>149</v>
      </c>
      <c r="C28" s="760"/>
      <c r="D28" s="760"/>
      <c r="E28" s="760"/>
      <c r="F28" s="760"/>
      <c r="G28" s="13">
        <v>71935.119970005006</v>
      </c>
      <c r="H28" s="13">
        <v>1652.1504580610999</v>
      </c>
      <c r="I28" s="13">
        <v>1652.1504580610999</v>
      </c>
      <c r="J28" s="13">
        <v>829.78636861557993</v>
      </c>
    </row>
    <row r="29" spans="1:10">
      <c r="A29" s="183">
        <v>5</v>
      </c>
      <c r="B29" s="82" t="s">
        <v>150</v>
      </c>
      <c r="C29" s="760"/>
      <c r="D29" s="760"/>
      <c r="E29" s="760"/>
      <c r="F29" s="760"/>
      <c r="G29" s="13">
        <v>0</v>
      </c>
      <c r="H29" s="13">
        <v>0</v>
      </c>
      <c r="I29" s="13">
        <v>0</v>
      </c>
      <c r="J29" s="13">
        <v>0</v>
      </c>
    </row>
    <row r="30" spans="1:10">
      <c r="A30" s="314">
        <v>6</v>
      </c>
      <c r="B30" s="128" t="s">
        <v>51</v>
      </c>
      <c r="C30" s="353"/>
      <c r="D30" s="353"/>
      <c r="E30" s="353"/>
      <c r="F30" s="353"/>
      <c r="G30" s="92">
        <v>82233.578571245002</v>
      </c>
      <c r="H30" s="92">
        <v>7608.9539697610999</v>
      </c>
      <c r="I30" s="92">
        <v>7095.4590120110997</v>
      </c>
      <c r="J30" s="92">
        <v>6238.6662663655998</v>
      </c>
    </row>
  </sheetData>
  <mergeCells count="2">
    <mergeCell ref="A4:B4"/>
    <mergeCell ref="A19:B19"/>
  </mergeCells>
  <hyperlinks>
    <hyperlink ref="J1" location="Index!A1" display="Index" xr:uid="{D85F89A8-1482-41B8-88D5-7E6D0547FD5D}"/>
  </hyperlinks>
  <pageMargins left="0.70866141732283472" right="0.70866141732283472" top="0.74803149606299213" bottom="0.74803149606299213" header="0.31496062992125984" footer="0.31496062992125984"/>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4E81-9F0E-40BB-BD95-8BBE06D7DE17}">
  <sheetPr>
    <tabColor rgb="FFED7D31"/>
    <pageSetUpPr fitToPage="1"/>
  </sheetPr>
  <dimension ref="A1:J34"/>
  <sheetViews>
    <sheetView showGridLines="0" zoomScaleNormal="100" zoomScaleSheetLayoutView="115" workbookViewId="0"/>
  </sheetViews>
  <sheetFormatPr defaultColWidth="9.1796875" defaultRowHeight="14"/>
  <cols>
    <col min="1" max="1" width="3.1796875" style="2" customWidth="1"/>
    <col min="2" max="2" width="55" style="2" customWidth="1"/>
    <col min="3" max="3" width="18.453125" style="2" customWidth="1"/>
    <col min="4" max="4" width="19.54296875"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62" t="s">
        <v>1052</v>
      </c>
      <c r="B1" s="668"/>
      <c r="C1" s="668"/>
      <c r="D1" s="134" t="s">
        <v>207</v>
      </c>
    </row>
    <row r="2" spans="1:8">
      <c r="A2" s="167"/>
      <c r="H2" s="26"/>
    </row>
    <row r="3" spans="1:8">
      <c r="A3" s="653" t="s">
        <v>1625</v>
      </c>
      <c r="B3" s="48"/>
      <c r="C3" s="112" t="s">
        <v>261</v>
      </c>
      <c r="D3" s="112" t="s">
        <v>262</v>
      </c>
      <c r="H3" s="26"/>
    </row>
    <row r="4" spans="1:8">
      <c r="A4" s="60" t="s">
        <v>224</v>
      </c>
      <c r="B4" s="61"/>
      <c r="C4" s="286" t="s">
        <v>151</v>
      </c>
      <c r="D4" s="286" t="s">
        <v>796</v>
      </c>
      <c r="H4" s="26"/>
    </row>
    <row r="5" spans="1:8">
      <c r="A5" s="183">
        <v>1</v>
      </c>
      <c r="B5" s="82" t="s">
        <v>798</v>
      </c>
      <c r="C5" s="63">
        <v>0</v>
      </c>
      <c r="D5" s="63">
        <v>0</v>
      </c>
      <c r="H5" s="26"/>
    </row>
    <row r="6" spans="1:8">
      <c r="A6" s="183">
        <v>2</v>
      </c>
      <c r="B6" s="194" t="s">
        <v>152</v>
      </c>
      <c r="C6" s="693"/>
      <c r="D6" s="63">
        <v>0</v>
      </c>
      <c r="H6" s="26"/>
    </row>
    <row r="7" spans="1:8">
      <c r="A7" s="183">
        <v>3</v>
      </c>
      <c r="B7" s="194" t="s">
        <v>802</v>
      </c>
      <c r="C7" s="693"/>
      <c r="D7" s="63">
        <v>0</v>
      </c>
      <c r="H7" s="26"/>
    </row>
    <row r="8" spans="1:8">
      <c r="A8" s="183">
        <v>4</v>
      </c>
      <c r="B8" s="82" t="s">
        <v>799</v>
      </c>
      <c r="C8" s="13">
        <v>1528.484388954</v>
      </c>
      <c r="D8" s="13">
        <v>695.04541881682007</v>
      </c>
      <c r="H8" s="26"/>
    </row>
    <row r="9" spans="1:8">
      <c r="A9" s="183" t="s">
        <v>273</v>
      </c>
      <c r="B9" s="82" t="s">
        <v>801</v>
      </c>
      <c r="C9" s="63">
        <v>0</v>
      </c>
      <c r="D9" s="63">
        <v>0</v>
      </c>
      <c r="H9" s="26"/>
    </row>
    <row r="10" spans="1:8">
      <c r="A10" s="15">
        <v>5</v>
      </c>
      <c r="B10" s="122" t="s">
        <v>800</v>
      </c>
      <c r="C10" s="16">
        <v>1528.484388954</v>
      </c>
      <c r="D10" s="16">
        <v>695.04541881682007</v>
      </c>
      <c r="H10" s="26"/>
    </row>
    <row r="11" spans="1:8">
      <c r="A11" s="167"/>
      <c r="D11" s="50"/>
      <c r="H11" s="26"/>
    </row>
    <row r="12" spans="1:8">
      <c r="A12" s="30"/>
      <c r="B12" s="30"/>
      <c r="C12" s="30"/>
      <c r="D12" s="27" t="s">
        <v>78</v>
      </c>
      <c r="E12" s="30"/>
      <c r="F12" s="30"/>
      <c r="G12" s="30"/>
      <c r="H12" s="30"/>
    </row>
    <row r="13" spans="1:8">
      <c r="A13" s="653" t="s">
        <v>1612</v>
      </c>
      <c r="B13" s="48"/>
      <c r="C13" s="112" t="s">
        <v>261</v>
      </c>
      <c r="D13" s="112" t="s">
        <v>262</v>
      </c>
      <c r="H13" s="26"/>
    </row>
    <row r="14" spans="1:8">
      <c r="A14" s="60" t="s">
        <v>224</v>
      </c>
      <c r="B14" s="61"/>
      <c r="C14" s="286" t="s">
        <v>151</v>
      </c>
      <c r="D14" s="286" t="s">
        <v>796</v>
      </c>
      <c r="H14" s="26"/>
    </row>
    <row r="15" spans="1:8">
      <c r="A15" s="183">
        <v>1</v>
      </c>
      <c r="B15" s="82" t="s">
        <v>798</v>
      </c>
      <c r="C15" s="63">
        <v>0</v>
      </c>
      <c r="D15" s="63">
        <v>0</v>
      </c>
      <c r="H15" s="26"/>
    </row>
    <row r="16" spans="1:8">
      <c r="A16" s="183">
        <v>2</v>
      </c>
      <c r="B16" s="194" t="s">
        <v>152</v>
      </c>
      <c r="C16" s="693"/>
      <c r="D16" s="63">
        <v>0</v>
      </c>
      <c r="H16" s="26"/>
    </row>
    <row r="17" spans="1:10">
      <c r="A17" s="183">
        <v>3</v>
      </c>
      <c r="B17" s="194" t="s">
        <v>802</v>
      </c>
      <c r="C17" s="693"/>
      <c r="D17" s="63">
        <v>0</v>
      </c>
      <c r="H17" s="26"/>
    </row>
    <row r="18" spans="1:10">
      <c r="A18" s="183">
        <v>4</v>
      </c>
      <c r="B18" s="82" t="s">
        <v>799</v>
      </c>
      <c r="C18" s="13">
        <v>2087.2368227822003</v>
      </c>
      <c r="D18" s="13">
        <v>764.87466410380011</v>
      </c>
      <c r="H18" s="26"/>
    </row>
    <row r="19" spans="1:10">
      <c r="A19" s="183" t="s">
        <v>273</v>
      </c>
      <c r="B19" s="82" t="s">
        <v>801</v>
      </c>
      <c r="C19" s="63">
        <v>0</v>
      </c>
      <c r="D19" s="63">
        <v>0</v>
      </c>
      <c r="H19" s="26"/>
    </row>
    <row r="20" spans="1:10">
      <c r="A20" s="15">
        <v>5</v>
      </c>
      <c r="B20" s="122" t="s">
        <v>800</v>
      </c>
      <c r="C20" s="16">
        <v>2087.2368227822003</v>
      </c>
      <c r="D20" s="16">
        <v>764.87466410380011</v>
      </c>
      <c r="H20" s="26"/>
    </row>
    <row r="21" spans="1:10">
      <c r="A21" s="30"/>
      <c r="B21" s="30"/>
      <c r="C21" s="30"/>
      <c r="D21" s="30"/>
      <c r="E21" s="30"/>
      <c r="F21" s="30"/>
      <c r="G21" s="30"/>
      <c r="H21" s="30"/>
      <c r="I21" s="49"/>
      <c r="J21" s="49"/>
    </row>
    <row r="22" spans="1:10">
      <c r="A22" s="30"/>
      <c r="B22" s="30"/>
      <c r="C22" s="30"/>
      <c r="D22" s="30"/>
      <c r="E22" s="30"/>
      <c r="F22" s="30"/>
      <c r="G22" s="30"/>
      <c r="H22" s="30"/>
      <c r="I22" s="49"/>
      <c r="J22" s="49"/>
    </row>
    <row r="23" spans="1:10">
      <c r="A23" s="30"/>
      <c r="B23" s="30"/>
      <c r="C23" s="30"/>
      <c r="D23" s="30"/>
      <c r="E23" s="30"/>
      <c r="F23" s="30"/>
      <c r="G23" s="30"/>
      <c r="H23" s="30"/>
      <c r="I23" s="49"/>
      <c r="J23" s="49"/>
    </row>
    <row r="24" spans="1:10">
      <c r="A24" s="30"/>
      <c r="B24" s="30"/>
      <c r="C24" s="30"/>
      <c r="D24" s="30"/>
      <c r="E24" s="30"/>
      <c r="F24" s="30"/>
      <c r="G24" s="30"/>
      <c r="H24" s="30"/>
      <c r="I24" s="49"/>
      <c r="J24" s="49"/>
    </row>
    <row r="25" spans="1:10">
      <c r="A25" s="30"/>
      <c r="B25" s="30"/>
      <c r="C25" s="30"/>
      <c r="D25" s="30"/>
      <c r="E25" s="30"/>
      <c r="F25" s="30"/>
      <c r="G25" s="30"/>
      <c r="H25" s="30"/>
      <c r="I25" s="49"/>
      <c r="J25" s="49"/>
    </row>
    <row r="26" spans="1:10">
      <c r="A26" s="30"/>
      <c r="B26" s="30"/>
      <c r="C26" s="30"/>
      <c r="D26" s="30"/>
      <c r="E26" s="30"/>
      <c r="F26" s="30"/>
      <c r="G26" s="30"/>
      <c r="H26" s="30"/>
      <c r="I26" s="49"/>
      <c r="J26" s="49"/>
    </row>
    <row r="27" spans="1:10">
      <c r="A27" s="30"/>
      <c r="B27" s="30"/>
      <c r="C27" s="30"/>
      <c r="D27" s="30"/>
      <c r="E27" s="30"/>
      <c r="F27" s="30"/>
      <c r="G27" s="30"/>
      <c r="H27" s="30"/>
      <c r="I27" s="49"/>
      <c r="J27" s="49"/>
    </row>
    <row r="28" spans="1:10">
      <c r="H28" s="49"/>
      <c r="I28" s="49"/>
      <c r="J28" s="49"/>
    </row>
    <row r="29" spans="1:10">
      <c r="H29" s="49"/>
      <c r="I29" s="49"/>
      <c r="J29" s="49"/>
    </row>
    <row r="30" spans="1:10">
      <c r="H30" s="49"/>
      <c r="I30" s="49"/>
      <c r="J30" s="49"/>
    </row>
    <row r="31" spans="1:10">
      <c r="H31" s="49"/>
      <c r="I31" s="49"/>
      <c r="J31" s="49"/>
    </row>
    <row r="32" spans="1:10">
      <c r="H32" s="49"/>
      <c r="I32" s="49"/>
      <c r="J32" s="49"/>
    </row>
    <row r="33" spans="8:10">
      <c r="H33" s="49"/>
      <c r="I33" s="49"/>
      <c r="J33" s="49"/>
    </row>
    <row r="34" spans="8:10">
      <c r="H34" s="49"/>
      <c r="I34" s="49"/>
      <c r="J34" s="49"/>
    </row>
  </sheetData>
  <hyperlinks>
    <hyperlink ref="D1" location="Index!A1" display="Index" xr:uid="{A466B0F1-ADA7-45CF-88C6-F4E715850318}"/>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0C4E-7B39-438A-BED1-A293B5D6BB6A}">
  <sheetPr>
    <tabColor rgb="FFED7D31"/>
    <pageSetUpPr fitToPage="1"/>
  </sheetPr>
  <dimension ref="A1:P32"/>
  <sheetViews>
    <sheetView showGridLines="0" zoomScaleNormal="100" zoomScaleSheetLayoutView="130" workbookViewId="0"/>
  </sheetViews>
  <sheetFormatPr defaultColWidth="9.1796875" defaultRowHeight="14"/>
  <cols>
    <col min="1" max="1" width="3.1796875" style="2" customWidth="1"/>
    <col min="2" max="2" width="37.453125" style="2" customWidth="1"/>
    <col min="3" max="14" width="6" style="2" customWidth="1"/>
    <col min="15" max="19" width="8.7265625" style="2" customWidth="1"/>
    <col min="20" max="21" width="9.81640625" style="2" customWidth="1"/>
    <col min="22" max="16384" width="9.1796875" style="2"/>
  </cols>
  <sheetData>
    <row r="1" spans="1:16" ht="15.75" customHeight="1">
      <c r="A1" s="668" t="s">
        <v>1053</v>
      </c>
      <c r="B1" s="668"/>
      <c r="C1" s="668"/>
      <c r="D1" s="668"/>
      <c r="E1" s="668"/>
      <c r="F1" s="668"/>
      <c r="G1" s="668"/>
      <c r="H1" s="668"/>
      <c r="I1" s="668"/>
      <c r="J1" s="668"/>
      <c r="K1" s="668"/>
      <c r="L1" s="140"/>
      <c r="M1" s="668"/>
      <c r="N1" s="134" t="s">
        <v>207</v>
      </c>
    </row>
    <row r="2" spans="1:16" ht="15" customHeight="1">
      <c r="A2" s="167"/>
      <c r="G2" s="26"/>
    </row>
    <row r="3" spans="1:16" ht="14.25" customHeight="1">
      <c r="A3" s="653" t="s">
        <v>1625</v>
      </c>
      <c r="B3" s="116"/>
      <c r="C3" s="1127" t="s">
        <v>84</v>
      </c>
      <c r="D3" s="1127"/>
      <c r="E3" s="1127"/>
      <c r="F3" s="1127"/>
      <c r="G3" s="1127"/>
      <c r="H3" s="1127"/>
      <c r="I3" s="1127"/>
      <c r="J3" s="1127"/>
      <c r="K3" s="1127"/>
      <c r="L3" s="1127"/>
      <c r="M3" s="321"/>
      <c r="N3" s="48"/>
    </row>
    <row r="4" spans="1:16" ht="14.25" customHeight="1">
      <c r="A4" s="238" t="s">
        <v>224</v>
      </c>
      <c r="C4" s="303" t="s">
        <v>261</v>
      </c>
      <c r="D4" s="303" t="s">
        <v>262</v>
      </c>
      <c r="E4" s="303" t="s">
        <v>263</v>
      </c>
      <c r="F4" s="303" t="s">
        <v>264</v>
      </c>
      <c r="G4" s="303" t="s">
        <v>265</v>
      </c>
      <c r="H4" s="303" t="s">
        <v>266</v>
      </c>
      <c r="I4" s="303" t="s">
        <v>267</v>
      </c>
      <c r="J4" s="303" t="s">
        <v>268</v>
      </c>
      <c r="K4" s="303" t="s">
        <v>269</v>
      </c>
      <c r="L4" s="303" t="s">
        <v>270</v>
      </c>
      <c r="M4" s="311" t="s">
        <v>271</v>
      </c>
      <c r="N4" s="311" t="s">
        <v>272</v>
      </c>
    </row>
    <row r="5" spans="1:16">
      <c r="A5" s="184"/>
      <c r="B5" s="184" t="s">
        <v>805</v>
      </c>
      <c r="C5" s="64">
        <v>0</v>
      </c>
      <c r="D5" s="64">
        <v>0.02</v>
      </c>
      <c r="E5" s="64">
        <v>0.04</v>
      </c>
      <c r="F5" s="64">
        <v>0.1</v>
      </c>
      <c r="G5" s="64">
        <v>0.2</v>
      </c>
      <c r="H5" s="64">
        <v>0.5</v>
      </c>
      <c r="I5" s="64">
        <v>0.7</v>
      </c>
      <c r="J5" s="64">
        <v>0.75</v>
      </c>
      <c r="K5" s="64">
        <v>1</v>
      </c>
      <c r="L5" s="64">
        <v>1.5</v>
      </c>
      <c r="M5" s="195" t="s">
        <v>125</v>
      </c>
      <c r="N5" s="195" t="s">
        <v>51</v>
      </c>
    </row>
    <row r="6" spans="1:16">
      <c r="A6" s="41">
        <v>1</v>
      </c>
      <c r="B6" s="41" t="s">
        <v>803</v>
      </c>
      <c r="C6" s="13">
        <v>10.9298456</v>
      </c>
      <c r="D6" s="13">
        <v>0</v>
      </c>
      <c r="E6" s="13">
        <v>0</v>
      </c>
      <c r="F6" s="13">
        <v>0</v>
      </c>
      <c r="G6" s="13">
        <v>0</v>
      </c>
      <c r="H6" s="13">
        <v>0</v>
      </c>
      <c r="I6" s="13">
        <v>0</v>
      </c>
      <c r="J6" s="13">
        <v>0</v>
      </c>
      <c r="K6" s="13">
        <v>0</v>
      </c>
      <c r="L6" s="13">
        <v>0</v>
      </c>
      <c r="M6" s="13">
        <v>0</v>
      </c>
      <c r="N6" s="139">
        <v>10.9298456</v>
      </c>
    </row>
    <row r="7" spans="1:16">
      <c r="A7" s="183">
        <v>2</v>
      </c>
      <c r="B7" s="183" t="s">
        <v>804</v>
      </c>
      <c r="C7" s="13">
        <v>0</v>
      </c>
      <c r="D7" s="13">
        <v>0</v>
      </c>
      <c r="E7" s="13">
        <v>0</v>
      </c>
      <c r="F7" s="13">
        <v>0</v>
      </c>
      <c r="G7" s="13">
        <v>0</v>
      </c>
      <c r="H7" s="13">
        <v>0</v>
      </c>
      <c r="I7" s="13">
        <v>0</v>
      </c>
      <c r="J7" s="13">
        <v>0</v>
      </c>
      <c r="K7" s="13">
        <v>0</v>
      </c>
      <c r="L7" s="13">
        <v>0</v>
      </c>
      <c r="M7" s="13">
        <v>0</v>
      </c>
      <c r="N7" s="139">
        <v>0</v>
      </c>
    </row>
    <row r="8" spans="1:16">
      <c r="A8" s="183">
        <v>3</v>
      </c>
      <c r="B8" s="183" t="s">
        <v>102</v>
      </c>
      <c r="C8" s="13">
        <v>0</v>
      </c>
      <c r="D8" s="13">
        <v>0</v>
      </c>
      <c r="E8" s="13">
        <v>0</v>
      </c>
      <c r="F8" s="13">
        <v>0</v>
      </c>
      <c r="G8" s="13">
        <v>0</v>
      </c>
      <c r="H8" s="13">
        <v>0</v>
      </c>
      <c r="I8" s="13">
        <v>0</v>
      </c>
      <c r="J8" s="13">
        <v>0</v>
      </c>
      <c r="K8" s="13">
        <v>0</v>
      </c>
      <c r="L8" s="13">
        <v>0</v>
      </c>
      <c r="M8" s="13">
        <v>0</v>
      </c>
      <c r="N8" s="139">
        <v>0</v>
      </c>
    </row>
    <row r="9" spans="1:16">
      <c r="A9" s="183">
        <v>4</v>
      </c>
      <c r="B9" s="183" t="s">
        <v>103</v>
      </c>
      <c r="C9" s="13">
        <v>0</v>
      </c>
      <c r="D9" s="13">
        <v>0</v>
      </c>
      <c r="E9" s="13">
        <v>0</v>
      </c>
      <c r="F9" s="13">
        <v>0</v>
      </c>
      <c r="G9" s="13">
        <v>0</v>
      </c>
      <c r="H9" s="13">
        <v>0</v>
      </c>
      <c r="I9" s="13">
        <v>0</v>
      </c>
      <c r="J9" s="13">
        <v>0</v>
      </c>
      <c r="K9" s="13">
        <v>0</v>
      </c>
      <c r="L9" s="13">
        <v>0</v>
      </c>
      <c r="M9" s="13">
        <v>0</v>
      </c>
      <c r="N9" s="139">
        <v>0</v>
      </c>
    </row>
    <row r="10" spans="1:16">
      <c r="A10" s="183">
        <v>5</v>
      </c>
      <c r="B10" s="183" t="s">
        <v>104</v>
      </c>
      <c r="C10" s="13" t="s">
        <v>78</v>
      </c>
      <c r="D10" s="13"/>
      <c r="E10" s="13"/>
      <c r="F10" s="13"/>
      <c r="G10" s="13"/>
      <c r="H10" s="13"/>
      <c r="I10" s="13"/>
      <c r="J10" s="13"/>
      <c r="K10" s="13"/>
      <c r="L10" s="13"/>
      <c r="M10" s="13"/>
      <c r="N10" s="139">
        <v>0</v>
      </c>
    </row>
    <row r="11" spans="1:16">
      <c r="A11" s="183">
        <v>6</v>
      </c>
      <c r="B11" s="183" t="s">
        <v>98</v>
      </c>
      <c r="C11" s="13">
        <v>0</v>
      </c>
      <c r="D11" s="13">
        <v>0</v>
      </c>
      <c r="E11" s="13">
        <v>0</v>
      </c>
      <c r="F11" s="13">
        <v>0</v>
      </c>
      <c r="G11" s="13">
        <v>66.509634509999998</v>
      </c>
      <c r="H11" s="13">
        <v>1430.1576274700001</v>
      </c>
      <c r="I11" s="13">
        <v>0</v>
      </c>
      <c r="J11" s="13">
        <v>0</v>
      </c>
      <c r="K11" s="13">
        <v>13.920848099999999</v>
      </c>
      <c r="L11" s="13">
        <v>0</v>
      </c>
      <c r="M11" s="13">
        <v>0</v>
      </c>
      <c r="N11" s="139">
        <v>1510.5881100800002</v>
      </c>
    </row>
    <row r="12" spans="1:16">
      <c r="A12" s="183">
        <v>7</v>
      </c>
      <c r="B12" s="183" t="s">
        <v>99</v>
      </c>
      <c r="C12" s="13">
        <v>0</v>
      </c>
      <c r="D12" s="13">
        <v>2420.7082681900001</v>
      </c>
      <c r="E12" s="13">
        <v>0</v>
      </c>
      <c r="F12" s="13">
        <v>0</v>
      </c>
      <c r="G12" s="13">
        <v>0</v>
      </c>
      <c r="H12" s="13">
        <v>0</v>
      </c>
      <c r="I12" s="13">
        <v>0</v>
      </c>
      <c r="J12" s="13">
        <v>0</v>
      </c>
      <c r="K12" s="13">
        <v>0</v>
      </c>
      <c r="L12" s="13">
        <v>0</v>
      </c>
      <c r="M12" s="13">
        <v>0</v>
      </c>
      <c r="N12" s="139">
        <v>2420.7082681900001</v>
      </c>
    </row>
    <row r="13" spans="1:16">
      <c r="A13" s="183">
        <v>8</v>
      </c>
      <c r="B13" s="183" t="s">
        <v>100</v>
      </c>
      <c r="C13" s="13">
        <v>0</v>
      </c>
      <c r="D13" s="13">
        <v>0</v>
      </c>
      <c r="E13" s="13">
        <v>0</v>
      </c>
      <c r="F13" s="13">
        <v>0</v>
      </c>
      <c r="G13" s="13">
        <v>0</v>
      </c>
      <c r="H13" s="13">
        <v>0</v>
      </c>
      <c r="I13" s="13">
        <v>0</v>
      </c>
      <c r="J13" s="13">
        <v>0</v>
      </c>
      <c r="K13" s="13">
        <v>0</v>
      </c>
      <c r="L13" s="13">
        <v>0</v>
      </c>
      <c r="M13" s="13">
        <v>0</v>
      </c>
      <c r="N13" s="139">
        <v>0</v>
      </c>
    </row>
    <row r="14" spans="1:16">
      <c r="A14" s="183">
        <v>9</v>
      </c>
      <c r="B14" s="183" t="s">
        <v>121</v>
      </c>
      <c r="C14" s="13">
        <v>0</v>
      </c>
      <c r="D14" s="13">
        <v>0</v>
      </c>
      <c r="E14" s="13">
        <v>0</v>
      </c>
      <c r="F14" s="13">
        <v>0</v>
      </c>
      <c r="G14" s="13">
        <v>0</v>
      </c>
      <c r="H14" s="13">
        <v>0</v>
      </c>
      <c r="I14" s="13">
        <v>0</v>
      </c>
      <c r="J14" s="13">
        <v>0</v>
      </c>
      <c r="K14" s="13">
        <v>0</v>
      </c>
      <c r="L14" s="13">
        <v>0</v>
      </c>
      <c r="M14" s="13">
        <v>0</v>
      </c>
      <c r="N14" s="139">
        <v>0</v>
      </c>
    </row>
    <row r="15" spans="1:16">
      <c r="A15" s="65">
        <v>10</v>
      </c>
      <c r="B15" s="65" t="s">
        <v>123</v>
      </c>
      <c r="C15" s="13">
        <v>0</v>
      </c>
      <c r="D15" s="13">
        <v>0</v>
      </c>
      <c r="E15" s="13">
        <v>0</v>
      </c>
      <c r="F15" s="13">
        <v>0</v>
      </c>
      <c r="G15" s="13">
        <v>0</v>
      </c>
      <c r="H15" s="13">
        <v>0</v>
      </c>
      <c r="I15" s="13">
        <v>0</v>
      </c>
      <c r="J15" s="13">
        <v>0</v>
      </c>
      <c r="K15" s="13">
        <v>0</v>
      </c>
      <c r="L15" s="13">
        <v>0</v>
      </c>
      <c r="M15" s="13">
        <v>0</v>
      </c>
      <c r="N15" s="139">
        <v>0</v>
      </c>
    </row>
    <row r="16" spans="1:16">
      <c r="A16" s="314">
        <v>11</v>
      </c>
      <c r="B16" s="314" t="s">
        <v>581</v>
      </c>
      <c r="C16" s="92">
        <v>10.9298456</v>
      </c>
      <c r="D16" s="92">
        <v>2420.7082681900001</v>
      </c>
      <c r="E16" s="92">
        <v>0</v>
      </c>
      <c r="F16" s="92">
        <v>0</v>
      </c>
      <c r="G16" s="92">
        <v>66.509634509999998</v>
      </c>
      <c r="H16" s="92">
        <v>1430.1576274700001</v>
      </c>
      <c r="I16" s="92">
        <v>0</v>
      </c>
      <c r="J16" s="92">
        <v>0</v>
      </c>
      <c r="K16" s="92">
        <v>13.920848099999999</v>
      </c>
      <c r="L16" s="92">
        <v>0</v>
      </c>
      <c r="M16" s="92">
        <v>0</v>
      </c>
      <c r="N16" s="92">
        <v>3942.2262238700005</v>
      </c>
      <c r="P16" s="170"/>
    </row>
    <row r="17" spans="1:14">
      <c r="A17" s="167"/>
      <c r="G17" s="26"/>
      <c r="N17" s="50"/>
    </row>
    <row r="19" spans="1:14" ht="14.25" customHeight="1">
      <c r="A19" s="653" t="s">
        <v>1612</v>
      </c>
      <c r="B19" s="116"/>
      <c r="C19" s="1127" t="s">
        <v>84</v>
      </c>
      <c r="D19" s="1127"/>
      <c r="E19" s="1127"/>
      <c r="F19" s="1127"/>
      <c r="G19" s="1127"/>
      <c r="H19" s="1127"/>
      <c r="I19" s="1127"/>
      <c r="J19" s="1127"/>
      <c r="K19" s="1127"/>
      <c r="L19" s="1127"/>
      <c r="M19" s="321"/>
      <c r="N19" s="48"/>
    </row>
    <row r="20" spans="1:14">
      <c r="A20" s="238" t="s">
        <v>224</v>
      </c>
      <c r="C20" s="303" t="s">
        <v>261</v>
      </c>
      <c r="D20" s="303" t="s">
        <v>262</v>
      </c>
      <c r="E20" s="303" t="s">
        <v>263</v>
      </c>
      <c r="F20" s="303" t="s">
        <v>264</v>
      </c>
      <c r="G20" s="303" t="s">
        <v>265</v>
      </c>
      <c r="H20" s="303" t="s">
        <v>266</v>
      </c>
      <c r="I20" s="303" t="s">
        <v>267</v>
      </c>
      <c r="J20" s="303" t="s">
        <v>268</v>
      </c>
      <c r="K20" s="303" t="s">
        <v>269</v>
      </c>
      <c r="L20" s="303" t="s">
        <v>270</v>
      </c>
      <c r="M20" s="311" t="s">
        <v>271</v>
      </c>
      <c r="N20" s="311" t="s">
        <v>272</v>
      </c>
    </row>
    <row r="21" spans="1:14">
      <c r="A21" s="184"/>
      <c r="B21" s="184" t="s">
        <v>805</v>
      </c>
      <c r="C21" s="64">
        <v>0</v>
      </c>
      <c r="D21" s="64">
        <v>0.02</v>
      </c>
      <c r="E21" s="64">
        <v>0.04</v>
      </c>
      <c r="F21" s="64">
        <v>0.1</v>
      </c>
      <c r="G21" s="64">
        <v>0.2</v>
      </c>
      <c r="H21" s="64">
        <v>0.5</v>
      </c>
      <c r="I21" s="64">
        <v>0.7</v>
      </c>
      <c r="J21" s="64">
        <v>0.75</v>
      </c>
      <c r="K21" s="64">
        <v>1</v>
      </c>
      <c r="L21" s="64">
        <v>1.5</v>
      </c>
      <c r="M21" s="195" t="s">
        <v>125</v>
      </c>
      <c r="N21" s="195" t="s">
        <v>51</v>
      </c>
    </row>
    <row r="22" spans="1:14">
      <c r="A22" s="41">
        <v>1</v>
      </c>
      <c r="B22" s="41" t="s">
        <v>803</v>
      </c>
      <c r="C22" s="13">
        <v>3.9094790800000001</v>
      </c>
      <c r="D22" s="13">
        <v>0</v>
      </c>
      <c r="E22" s="13">
        <v>0</v>
      </c>
      <c r="F22" s="13">
        <v>0</v>
      </c>
      <c r="G22" s="13">
        <v>0</v>
      </c>
      <c r="H22" s="13">
        <v>0</v>
      </c>
      <c r="I22" s="13">
        <v>0</v>
      </c>
      <c r="J22" s="13">
        <v>0</v>
      </c>
      <c r="K22" s="13">
        <v>0</v>
      </c>
      <c r="L22" s="13">
        <v>0</v>
      </c>
      <c r="M22" s="13">
        <v>0</v>
      </c>
      <c r="N22" s="139">
        <v>3.9094790800000001</v>
      </c>
    </row>
    <row r="23" spans="1:14">
      <c r="A23" s="183">
        <v>2</v>
      </c>
      <c r="B23" s="183" t="s">
        <v>804</v>
      </c>
      <c r="C23" s="13">
        <v>0</v>
      </c>
      <c r="D23" s="13">
        <v>0</v>
      </c>
      <c r="E23" s="13">
        <v>0</v>
      </c>
      <c r="F23" s="13">
        <v>0</v>
      </c>
      <c r="G23" s="13">
        <v>0</v>
      </c>
      <c r="H23" s="13">
        <v>0</v>
      </c>
      <c r="I23" s="13">
        <v>0</v>
      </c>
      <c r="J23" s="13">
        <v>0</v>
      </c>
      <c r="K23" s="13">
        <v>0</v>
      </c>
      <c r="L23" s="13">
        <v>0</v>
      </c>
      <c r="M23" s="13">
        <v>0</v>
      </c>
      <c r="N23" s="139">
        <v>0</v>
      </c>
    </row>
    <row r="24" spans="1:14">
      <c r="A24" s="183">
        <v>3</v>
      </c>
      <c r="B24" s="183" t="s">
        <v>102</v>
      </c>
      <c r="C24" s="13">
        <v>0</v>
      </c>
      <c r="D24" s="13">
        <v>0</v>
      </c>
      <c r="E24" s="13">
        <v>0</v>
      </c>
      <c r="F24" s="13">
        <v>0</v>
      </c>
      <c r="G24" s="13">
        <v>0</v>
      </c>
      <c r="H24" s="13">
        <v>0</v>
      </c>
      <c r="I24" s="13">
        <v>0</v>
      </c>
      <c r="J24" s="13">
        <v>0</v>
      </c>
      <c r="K24" s="13">
        <v>0</v>
      </c>
      <c r="L24" s="13">
        <v>0</v>
      </c>
      <c r="M24" s="13">
        <v>0</v>
      </c>
      <c r="N24" s="139">
        <v>0</v>
      </c>
    </row>
    <row r="25" spans="1:14">
      <c r="A25" s="183">
        <v>4</v>
      </c>
      <c r="B25" s="183" t="s">
        <v>103</v>
      </c>
      <c r="C25" s="13">
        <v>0</v>
      </c>
      <c r="D25" s="13">
        <v>0</v>
      </c>
      <c r="E25" s="13">
        <v>0</v>
      </c>
      <c r="F25" s="13">
        <v>0</v>
      </c>
      <c r="G25" s="13">
        <v>0</v>
      </c>
      <c r="H25" s="13">
        <v>0</v>
      </c>
      <c r="I25" s="13">
        <v>0</v>
      </c>
      <c r="J25" s="13">
        <v>0</v>
      </c>
      <c r="K25" s="13">
        <v>0</v>
      </c>
      <c r="L25" s="13">
        <v>0</v>
      </c>
      <c r="M25" s="13">
        <v>0</v>
      </c>
      <c r="N25" s="139">
        <v>0</v>
      </c>
    </row>
    <row r="26" spans="1:14">
      <c r="A26" s="183">
        <v>5</v>
      </c>
      <c r="B26" s="183" t="s">
        <v>104</v>
      </c>
      <c r="C26" s="13" t="s">
        <v>78</v>
      </c>
      <c r="D26" s="13"/>
      <c r="E26" s="13"/>
      <c r="F26" s="13"/>
      <c r="G26" s="13"/>
      <c r="H26" s="13"/>
      <c r="I26" s="13"/>
      <c r="J26" s="13"/>
      <c r="K26" s="13"/>
      <c r="L26" s="13"/>
      <c r="M26" s="13"/>
      <c r="N26" s="139">
        <v>0</v>
      </c>
    </row>
    <row r="27" spans="1:14">
      <c r="A27" s="183">
        <v>6</v>
      </c>
      <c r="B27" s="183" t="s">
        <v>98</v>
      </c>
      <c r="C27" s="13">
        <v>0</v>
      </c>
      <c r="D27" s="13">
        <v>0</v>
      </c>
      <c r="E27" s="13">
        <v>0</v>
      </c>
      <c r="F27" s="13">
        <v>0</v>
      </c>
      <c r="G27" s="13">
        <v>87.150401729999999</v>
      </c>
      <c r="H27" s="13">
        <v>1748.2425381099999</v>
      </c>
      <c r="I27" s="13">
        <v>0</v>
      </c>
      <c r="J27" s="13">
        <v>0</v>
      </c>
      <c r="K27" s="13">
        <v>13.49692763</v>
      </c>
      <c r="L27" s="13">
        <v>0</v>
      </c>
      <c r="M27" s="13">
        <v>0</v>
      </c>
      <c r="N27" s="139">
        <v>1848.8898674700001</v>
      </c>
    </row>
    <row r="28" spans="1:14">
      <c r="A28" s="183">
        <v>7</v>
      </c>
      <c r="B28" s="183" t="s">
        <v>99</v>
      </c>
      <c r="C28" s="13">
        <v>0</v>
      </c>
      <c r="D28" s="13">
        <v>2469.09837032</v>
      </c>
      <c r="E28" s="13">
        <v>0</v>
      </c>
      <c r="F28" s="13">
        <v>0</v>
      </c>
      <c r="G28" s="13">
        <v>0</v>
      </c>
      <c r="H28" s="13">
        <v>0</v>
      </c>
      <c r="I28" s="13">
        <v>0</v>
      </c>
      <c r="J28" s="13">
        <v>0</v>
      </c>
      <c r="K28" s="13">
        <v>0</v>
      </c>
      <c r="L28" s="13">
        <v>0</v>
      </c>
      <c r="M28" s="13">
        <v>0</v>
      </c>
      <c r="N28" s="139">
        <v>2469.09837032</v>
      </c>
    </row>
    <row r="29" spans="1:14">
      <c r="A29" s="183">
        <v>8</v>
      </c>
      <c r="B29" s="183" t="s">
        <v>100</v>
      </c>
      <c r="C29" s="13">
        <v>0</v>
      </c>
      <c r="D29" s="13">
        <v>0</v>
      </c>
      <c r="E29" s="13">
        <v>0</v>
      </c>
      <c r="F29" s="13">
        <v>0</v>
      </c>
      <c r="G29" s="13">
        <v>0</v>
      </c>
      <c r="H29" s="13">
        <v>0</v>
      </c>
      <c r="I29" s="13">
        <v>0</v>
      </c>
      <c r="J29" s="13">
        <v>0</v>
      </c>
      <c r="K29" s="13">
        <v>0</v>
      </c>
      <c r="L29" s="13">
        <v>0</v>
      </c>
      <c r="M29" s="13">
        <v>0</v>
      </c>
      <c r="N29" s="139">
        <v>0</v>
      </c>
    </row>
    <row r="30" spans="1:14">
      <c r="A30" s="183">
        <v>9</v>
      </c>
      <c r="B30" s="183" t="s">
        <v>121</v>
      </c>
      <c r="C30" s="13">
        <v>0</v>
      </c>
      <c r="D30" s="13">
        <v>0</v>
      </c>
      <c r="E30" s="13">
        <v>0</v>
      </c>
      <c r="F30" s="13">
        <v>0</v>
      </c>
      <c r="G30" s="13">
        <v>0</v>
      </c>
      <c r="H30" s="13">
        <v>0</v>
      </c>
      <c r="I30" s="13">
        <v>0</v>
      </c>
      <c r="J30" s="13">
        <v>0</v>
      </c>
      <c r="K30" s="13">
        <v>0</v>
      </c>
      <c r="L30" s="13">
        <v>0</v>
      </c>
      <c r="M30" s="13">
        <v>0</v>
      </c>
      <c r="N30" s="139">
        <v>0</v>
      </c>
    </row>
    <row r="31" spans="1:14">
      <c r="A31" s="65">
        <v>10</v>
      </c>
      <c r="B31" s="65" t="s">
        <v>123</v>
      </c>
      <c r="C31" s="13">
        <v>0</v>
      </c>
      <c r="D31" s="13">
        <v>0</v>
      </c>
      <c r="E31" s="13">
        <v>0</v>
      </c>
      <c r="F31" s="13">
        <v>0</v>
      </c>
      <c r="G31" s="13">
        <v>0</v>
      </c>
      <c r="H31" s="13">
        <v>0</v>
      </c>
      <c r="I31" s="13">
        <v>0</v>
      </c>
      <c r="J31" s="13">
        <v>0</v>
      </c>
      <c r="K31" s="13">
        <v>0</v>
      </c>
      <c r="L31" s="13">
        <v>0</v>
      </c>
      <c r="M31" s="13">
        <v>0</v>
      </c>
      <c r="N31" s="139">
        <v>0</v>
      </c>
    </row>
    <row r="32" spans="1:14">
      <c r="A32" s="314">
        <v>11</v>
      </c>
      <c r="B32" s="314" t="s">
        <v>581</v>
      </c>
      <c r="C32" s="92">
        <v>3.9094790800000001</v>
      </c>
      <c r="D32" s="92">
        <v>2469.09837032</v>
      </c>
      <c r="E32" s="92">
        <v>0</v>
      </c>
      <c r="F32" s="92">
        <v>0</v>
      </c>
      <c r="G32" s="92">
        <v>87.150401729999999</v>
      </c>
      <c r="H32" s="92">
        <v>1748.2425381099999</v>
      </c>
      <c r="I32" s="92">
        <v>0</v>
      </c>
      <c r="J32" s="92">
        <v>0</v>
      </c>
      <c r="K32" s="92">
        <v>13.49692763</v>
      </c>
      <c r="L32" s="92">
        <v>0</v>
      </c>
      <c r="M32" s="92">
        <v>0</v>
      </c>
      <c r="N32" s="92">
        <v>4321.8977168699994</v>
      </c>
    </row>
  </sheetData>
  <mergeCells count="2">
    <mergeCell ref="C3:L3"/>
    <mergeCell ref="C19:L19"/>
  </mergeCells>
  <hyperlinks>
    <hyperlink ref="N1" location="Index!A1" display="Index" xr:uid="{2F6BA96A-44ED-4467-9A26-39BC95A4266E}"/>
  </hyperlinks>
  <pageMargins left="0.7" right="0.7" top="0.75" bottom="0.75" header="0.3" footer="0.3"/>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625B-314C-480A-8C40-B64E31A649CE}">
  <sheetPr>
    <tabColor rgb="FFED7D31"/>
    <pageSetUpPr fitToPage="1"/>
  </sheetPr>
  <dimension ref="A1:J48"/>
  <sheetViews>
    <sheetView showGridLines="0" zoomScaleNormal="100" zoomScaleSheetLayoutView="130" workbookViewId="0"/>
  </sheetViews>
  <sheetFormatPr defaultColWidth="9.1796875" defaultRowHeight="14"/>
  <cols>
    <col min="1" max="1" width="2.81640625" style="2" customWidth="1"/>
    <col min="2" max="2" width="6.7265625" style="2" customWidth="1"/>
    <col min="3" max="3" width="10" style="2" bestFit="1" customWidth="1"/>
    <col min="4" max="10" width="9.81640625" style="2" customWidth="1"/>
    <col min="11" max="15" width="10.1796875" style="2" customWidth="1"/>
    <col min="16" max="22" width="8.7265625" style="2" customWidth="1"/>
    <col min="23" max="24" width="9.81640625" style="2" customWidth="1"/>
    <col min="25" max="16384" width="9.1796875" style="2"/>
  </cols>
  <sheetData>
    <row r="1" spans="1:10" ht="15.75" customHeight="1">
      <c r="A1" s="668" t="s">
        <v>811</v>
      </c>
      <c r="B1" s="668"/>
      <c r="C1" s="668"/>
      <c r="D1" s="668"/>
      <c r="E1" s="668"/>
      <c r="F1" s="668"/>
      <c r="G1" s="668"/>
      <c r="H1" s="668"/>
      <c r="I1" s="668"/>
      <c r="J1" s="134" t="s">
        <v>207</v>
      </c>
    </row>
    <row r="2" spans="1:10">
      <c r="B2" s="167"/>
      <c r="I2" s="26"/>
      <c r="J2" s="50"/>
    </row>
    <row r="3" spans="1:10">
      <c r="A3" s="172"/>
      <c r="B3" s="172"/>
      <c r="C3" s="48"/>
      <c r="D3" s="114" t="s">
        <v>261</v>
      </c>
      <c r="E3" s="114" t="s">
        <v>262</v>
      </c>
      <c r="F3" s="114" t="s">
        <v>263</v>
      </c>
      <c r="G3" s="114" t="s">
        <v>264</v>
      </c>
      <c r="H3" s="114" t="s">
        <v>265</v>
      </c>
      <c r="I3" s="118" t="s">
        <v>266</v>
      </c>
      <c r="J3" s="120" t="s">
        <v>267</v>
      </c>
    </row>
    <row r="4" spans="1:10" ht="35">
      <c r="A4" s="141" t="s">
        <v>1625</v>
      </c>
      <c r="B4" s="141"/>
      <c r="C4" s="184" t="s">
        <v>126</v>
      </c>
      <c r="D4" s="195" t="s">
        <v>151</v>
      </c>
      <c r="E4" s="195" t="s">
        <v>806</v>
      </c>
      <c r="F4" s="195" t="s">
        <v>129</v>
      </c>
      <c r="G4" s="195" t="s">
        <v>807</v>
      </c>
      <c r="H4" s="195" t="s">
        <v>808</v>
      </c>
      <c r="I4" s="195" t="s">
        <v>796</v>
      </c>
      <c r="J4" s="195" t="s">
        <v>809</v>
      </c>
    </row>
    <row r="5" spans="1:10" ht="14.25" customHeight="1">
      <c r="B5" s="66" t="s">
        <v>99</v>
      </c>
      <c r="C5" s="763"/>
    </row>
    <row r="6" spans="1:10">
      <c r="A6" s="183">
        <v>1</v>
      </c>
      <c r="B6" s="763"/>
      <c r="C6" s="38" t="s">
        <v>233</v>
      </c>
      <c r="D6" s="13">
        <v>18720.328490840002</v>
      </c>
      <c r="E6" s="220">
        <v>8.0000000000000004E-4</v>
      </c>
      <c r="F6" s="13">
        <v>230</v>
      </c>
      <c r="G6" s="479">
        <v>0.75</v>
      </c>
      <c r="H6" s="13">
        <v>7</v>
      </c>
      <c r="I6" s="13">
        <v>877.5106617081799</v>
      </c>
      <c r="J6" s="479">
        <v>4.6870000000000002E-2</v>
      </c>
    </row>
    <row r="7" spans="1:10">
      <c r="A7" s="183">
        <v>2</v>
      </c>
      <c r="B7" s="763"/>
      <c r="C7" s="38" t="s">
        <v>234</v>
      </c>
      <c r="D7" s="13">
        <v>8079.1107400000001</v>
      </c>
      <c r="E7" s="220">
        <v>2E-3</v>
      </c>
      <c r="F7" s="13">
        <v>202</v>
      </c>
      <c r="G7" s="479">
        <v>0.75</v>
      </c>
      <c r="H7" s="13">
        <v>11</v>
      </c>
      <c r="I7" s="13">
        <v>564.25286477531006</v>
      </c>
      <c r="J7" s="479">
        <v>6.9839999999999999E-2</v>
      </c>
    </row>
    <row r="8" spans="1:10">
      <c r="A8" s="183">
        <v>3</v>
      </c>
      <c r="B8" s="763"/>
      <c r="C8" s="38" t="s">
        <v>235</v>
      </c>
      <c r="D8" s="13">
        <v>1102.10900915</v>
      </c>
      <c r="E8" s="220">
        <v>3.5000000000000001E-3</v>
      </c>
      <c r="F8" s="13">
        <v>393</v>
      </c>
      <c r="G8" s="479">
        <v>0.75</v>
      </c>
      <c r="H8" s="13">
        <v>11</v>
      </c>
      <c r="I8" s="13">
        <v>1324.2061224000001</v>
      </c>
      <c r="J8" s="479">
        <v>1.2015199999999999</v>
      </c>
    </row>
    <row r="9" spans="1:10">
      <c r="A9" s="183">
        <v>4</v>
      </c>
      <c r="B9" s="763"/>
      <c r="C9" s="38" t="s">
        <v>236</v>
      </c>
      <c r="D9" s="13">
        <v>640.81353045000003</v>
      </c>
      <c r="E9" s="220">
        <v>5.5999999999999999E-3</v>
      </c>
      <c r="F9" s="13">
        <v>174</v>
      </c>
      <c r="G9" s="479">
        <v>0.75</v>
      </c>
      <c r="H9" s="13">
        <v>9</v>
      </c>
      <c r="I9" s="13">
        <v>924.66924262999999</v>
      </c>
      <c r="J9" s="479">
        <v>1.44296</v>
      </c>
    </row>
    <row r="10" spans="1:10">
      <c r="A10" s="183">
        <v>5</v>
      </c>
      <c r="B10" s="763"/>
      <c r="C10" s="38" t="s">
        <v>237</v>
      </c>
      <c r="D10" s="13">
        <v>6578.8916737186</v>
      </c>
      <c r="E10" s="220">
        <v>1.18E-2</v>
      </c>
      <c r="F10" s="13">
        <v>240</v>
      </c>
      <c r="G10" s="479">
        <v>0.75</v>
      </c>
      <c r="H10" s="13">
        <v>10</v>
      </c>
      <c r="I10" s="13">
        <v>2305.7771201664</v>
      </c>
      <c r="J10" s="479">
        <v>0.35048000000000001</v>
      </c>
    </row>
    <row r="11" spans="1:10">
      <c r="A11" s="183">
        <v>6</v>
      </c>
      <c r="B11" s="763"/>
      <c r="C11" s="38" t="s">
        <v>238</v>
      </c>
      <c r="D11" s="13">
        <v>7804.1283295600006</v>
      </c>
      <c r="E11" s="220">
        <v>3.8300000000000001E-2</v>
      </c>
      <c r="F11" s="13">
        <v>52</v>
      </c>
      <c r="G11" s="479">
        <v>0.75</v>
      </c>
      <c r="H11" s="13">
        <v>11</v>
      </c>
      <c r="I11" s="13">
        <v>291.91154223932</v>
      </c>
      <c r="J11" s="479">
        <v>3.7400000000000003E-2</v>
      </c>
    </row>
    <row r="12" spans="1:10">
      <c r="A12" s="183">
        <v>7</v>
      </c>
      <c r="B12" s="763"/>
      <c r="C12" s="38" t="s">
        <v>239</v>
      </c>
      <c r="D12" s="13">
        <v>68.871962879999998</v>
      </c>
      <c r="E12" s="220">
        <v>0.1628</v>
      </c>
      <c r="F12" s="13">
        <v>24</v>
      </c>
      <c r="G12" s="479">
        <v>0.75</v>
      </c>
      <c r="H12" s="13">
        <v>19</v>
      </c>
      <c r="I12" s="13">
        <v>237.22059922999998</v>
      </c>
      <c r="J12" s="479">
        <v>3.4443700000000002</v>
      </c>
    </row>
    <row r="13" spans="1:10">
      <c r="A13" s="183">
        <v>8</v>
      </c>
      <c r="B13" s="763"/>
      <c r="C13" s="38" t="s">
        <v>240</v>
      </c>
      <c r="D13" s="13">
        <v>607.34239633000004</v>
      </c>
      <c r="E13" s="479">
        <v>1</v>
      </c>
      <c r="F13" s="13">
        <v>59</v>
      </c>
      <c r="G13" s="479">
        <v>0.75</v>
      </c>
      <c r="H13" s="13">
        <v>9</v>
      </c>
      <c r="I13" s="13">
        <v>333.47570585763003</v>
      </c>
      <c r="J13" s="479">
        <v>0.54906999999999995</v>
      </c>
    </row>
    <row r="14" spans="1:10">
      <c r="A14" s="314">
        <v>9</v>
      </c>
      <c r="B14" s="314"/>
      <c r="C14" s="79" t="s">
        <v>130</v>
      </c>
      <c r="D14" s="92">
        <v>43601.596132929</v>
      </c>
      <c r="E14" s="480">
        <v>1.38E-2</v>
      </c>
      <c r="F14" s="92">
        <v>1374</v>
      </c>
      <c r="G14" s="129">
        <v>0.75</v>
      </c>
      <c r="H14" s="92">
        <v>9</v>
      </c>
      <c r="I14" s="92">
        <v>6859.0238590067993</v>
      </c>
      <c r="J14" s="129">
        <v>0.15731000000000001</v>
      </c>
    </row>
    <row r="15" spans="1:10" customFormat="1" ht="14.5"/>
    <row r="16" spans="1:10">
      <c r="B16" s="167"/>
      <c r="I16" s="26"/>
      <c r="J16" s="50"/>
    </row>
    <row r="17" spans="1:10">
      <c r="A17" s="172"/>
      <c r="B17" s="172"/>
      <c r="C17" s="48"/>
      <c r="D17" s="114" t="s">
        <v>261</v>
      </c>
      <c r="E17" s="114" t="s">
        <v>262</v>
      </c>
      <c r="F17" s="114" t="s">
        <v>263</v>
      </c>
      <c r="G17" s="114" t="s">
        <v>264</v>
      </c>
      <c r="H17" s="114" t="s">
        <v>265</v>
      </c>
      <c r="I17" s="118" t="s">
        <v>266</v>
      </c>
      <c r="J17" s="120" t="s">
        <v>267</v>
      </c>
    </row>
    <row r="18" spans="1:10" ht="35">
      <c r="A18" s="141" t="s">
        <v>1612</v>
      </c>
      <c r="B18" s="141"/>
      <c r="C18" s="184" t="s">
        <v>126</v>
      </c>
      <c r="D18" s="195" t="s">
        <v>151</v>
      </c>
      <c r="E18" s="195" t="s">
        <v>806</v>
      </c>
      <c r="F18" s="195" t="s">
        <v>129</v>
      </c>
      <c r="G18" s="195" t="s">
        <v>807</v>
      </c>
      <c r="H18" s="195" t="s">
        <v>808</v>
      </c>
      <c r="I18" s="195" t="s">
        <v>796</v>
      </c>
      <c r="J18" s="195" t="s">
        <v>809</v>
      </c>
    </row>
    <row r="19" spans="1:10">
      <c r="B19" s="66" t="s">
        <v>99</v>
      </c>
      <c r="C19" s="763"/>
    </row>
    <row r="20" spans="1:10">
      <c r="A20" s="183">
        <v>1</v>
      </c>
      <c r="B20" s="763"/>
      <c r="C20" s="38" t="s">
        <v>233</v>
      </c>
      <c r="D20" s="13">
        <v>13630.79780527</v>
      </c>
      <c r="E20" s="220">
        <v>8.0000000000000004E-4</v>
      </c>
      <c r="F20" s="13">
        <v>231</v>
      </c>
      <c r="G20" s="479">
        <v>0.75</v>
      </c>
      <c r="H20" s="13">
        <v>7</v>
      </c>
      <c r="I20" s="13">
        <v>731.63404476618007</v>
      </c>
      <c r="J20" s="479">
        <v>5.3679999999999999E-2</v>
      </c>
    </row>
    <row r="21" spans="1:10">
      <c r="A21" s="183">
        <v>2</v>
      </c>
      <c r="B21" s="763"/>
      <c r="C21" s="38" t="s">
        <v>234</v>
      </c>
      <c r="D21" s="13">
        <v>12130.39751554</v>
      </c>
      <c r="E21" s="220">
        <v>2E-3</v>
      </c>
      <c r="F21" s="13">
        <v>239</v>
      </c>
      <c r="G21" s="479">
        <v>0.75</v>
      </c>
      <c r="H21" s="13">
        <v>9</v>
      </c>
      <c r="I21" s="13">
        <v>658.01886397042006</v>
      </c>
      <c r="J21" s="479">
        <v>5.425E-2</v>
      </c>
    </row>
    <row r="22" spans="1:10">
      <c r="A22" s="183">
        <v>3</v>
      </c>
      <c r="B22" s="763"/>
      <c r="C22" s="38" t="s">
        <v>235</v>
      </c>
      <c r="D22" s="13">
        <v>722.98782377999999</v>
      </c>
      <c r="E22" s="220">
        <v>3.5000000000000001E-3</v>
      </c>
      <c r="F22" s="13">
        <v>388</v>
      </c>
      <c r="G22" s="479">
        <v>0.75</v>
      </c>
      <c r="H22" s="13">
        <v>11</v>
      </c>
      <c r="I22" s="13">
        <v>817.68061409000006</v>
      </c>
      <c r="J22" s="479">
        <v>1.13097</v>
      </c>
    </row>
    <row r="23" spans="1:10">
      <c r="A23" s="183">
        <v>4</v>
      </c>
      <c r="B23" s="763"/>
      <c r="C23" s="38" t="s">
        <v>236</v>
      </c>
      <c r="D23" s="13">
        <v>379.32188030999998</v>
      </c>
      <c r="E23" s="220">
        <v>5.5999999999999999E-3</v>
      </c>
      <c r="F23" s="13">
        <v>207</v>
      </c>
      <c r="G23" s="479">
        <v>0.75</v>
      </c>
      <c r="H23" s="13">
        <v>11</v>
      </c>
      <c r="I23" s="13">
        <v>561.17939917000001</v>
      </c>
      <c r="J23" s="479">
        <v>1.47943</v>
      </c>
    </row>
    <row r="24" spans="1:10">
      <c r="A24" s="183">
        <v>5</v>
      </c>
      <c r="B24" s="763"/>
      <c r="C24" s="38" t="s">
        <v>237</v>
      </c>
      <c r="D24" s="13">
        <v>14437.768159409001</v>
      </c>
      <c r="E24" s="220">
        <v>1.18E-2</v>
      </c>
      <c r="F24" s="13">
        <v>277</v>
      </c>
      <c r="G24" s="479">
        <v>0.75</v>
      </c>
      <c r="H24" s="13">
        <v>11</v>
      </c>
      <c r="I24" s="13">
        <v>1477.5876097636001</v>
      </c>
      <c r="J24" s="479">
        <v>0.10234</v>
      </c>
    </row>
    <row r="25" spans="1:10">
      <c r="A25" s="183">
        <v>6</v>
      </c>
      <c r="B25" s="763"/>
      <c r="C25" s="38" t="s">
        <v>238</v>
      </c>
      <c r="D25" s="13">
        <v>93.352192200000005</v>
      </c>
      <c r="E25" s="220">
        <v>3.8300000000000001E-2</v>
      </c>
      <c r="F25" s="13">
        <v>41</v>
      </c>
      <c r="G25" s="479">
        <v>0.75</v>
      </c>
      <c r="H25" s="13">
        <v>9</v>
      </c>
      <c r="I25" s="13">
        <v>178.31678919556998</v>
      </c>
      <c r="J25" s="479">
        <v>1.91015</v>
      </c>
    </row>
    <row r="26" spans="1:10">
      <c r="A26" s="183">
        <v>7</v>
      </c>
      <c r="B26" s="763"/>
      <c r="C26" s="38" t="s">
        <v>239</v>
      </c>
      <c r="D26" s="13">
        <v>110.09599523999999</v>
      </c>
      <c r="E26" s="220">
        <v>0.1628</v>
      </c>
      <c r="F26" s="13">
        <v>25</v>
      </c>
      <c r="G26" s="479">
        <v>0.75</v>
      </c>
      <c r="H26" s="13">
        <v>14</v>
      </c>
      <c r="I26" s="13">
        <v>379.90926862999999</v>
      </c>
      <c r="J26" s="479">
        <v>3.4507099999999999</v>
      </c>
    </row>
    <row r="27" spans="1:10">
      <c r="A27" s="183">
        <v>8</v>
      </c>
      <c r="B27" s="763"/>
      <c r="C27" s="38" t="s">
        <v>240</v>
      </c>
      <c r="D27" s="13">
        <v>14.31802785</v>
      </c>
      <c r="E27" s="479">
        <v>1</v>
      </c>
      <c r="F27" s="13">
        <v>67</v>
      </c>
      <c r="G27" s="479">
        <v>0.75</v>
      </c>
      <c r="H27" s="13">
        <v>16</v>
      </c>
      <c r="I27" s="13">
        <v>214.66961297</v>
      </c>
      <c r="J27" s="479">
        <v>14.99296</v>
      </c>
    </row>
    <row r="28" spans="1:10">
      <c r="A28" s="314">
        <v>9</v>
      </c>
      <c r="B28" s="314"/>
      <c r="C28" s="79" t="s">
        <v>130</v>
      </c>
      <c r="D28" s="92">
        <v>41519.039399599002</v>
      </c>
      <c r="E28" s="480">
        <v>1.38E-2</v>
      </c>
      <c r="F28" s="92">
        <v>1475</v>
      </c>
      <c r="G28" s="129">
        <v>0.75</v>
      </c>
      <c r="H28" s="92">
        <v>9</v>
      </c>
      <c r="I28" s="92">
        <v>5018.9962025557006</v>
      </c>
      <c r="J28" s="129">
        <v>0.12088</v>
      </c>
    </row>
    <row r="30" spans="1:10">
      <c r="A30" s="167"/>
      <c r="B30" s="167"/>
      <c r="D30" s="115"/>
      <c r="E30" s="115"/>
      <c r="F30" s="115"/>
      <c r="G30" s="115"/>
      <c r="H30" s="115"/>
      <c r="I30" s="478"/>
      <c r="J30" s="764"/>
    </row>
    <row r="31" spans="1:10">
      <c r="A31" s="238"/>
      <c r="B31" s="238"/>
      <c r="C31" s="6"/>
      <c r="D31" s="322"/>
      <c r="E31" s="322"/>
      <c r="F31" s="322"/>
      <c r="G31" s="322"/>
      <c r="H31" s="322"/>
      <c r="I31" s="322"/>
      <c r="J31" s="322"/>
    </row>
    <row r="32" spans="1:10">
      <c r="B32" s="66"/>
      <c r="C32" s="763"/>
    </row>
    <row r="33" spans="1:10">
      <c r="A33" s="183"/>
      <c r="B33" s="763"/>
      <c r="C33" s="82"/>
      <c r="D33" s="13"/>
      <c r="E33" s="498"/>
      <c r="F33" s="13"/>
      <c r="G33" s="498"/>
      <c r="H33" s="498"/>
      <c r="I33" s="13"/>
      <c r="J33" s="498"/>
    </row>
    <row r="34" spans="1:10">
      <c r="A34" s="183"/>
      <c r="B34" s="763"/>
      <c r="C34" s="82"/>
      <c r="D34" s="13"/>
      <c r="E34" s="498"/>
      <c r="F34" s="13"/>
      <c r="G34" s="498"/>
      <c r="H34" s="498"/>
      <c r="I34" s="13"/>
      <c r="J34" s="498"/>
    </row>
    <row r="35" spans="1:10" ht="21.75" customHeight="1">
      <c r="A35" s="183"/>
      <c r="B35" s="763"/>
      <c r="C35" s="82"/>
      <c r="D35" s="13"/>
      <c r="E35" s="498"/>
      <c r="F35" s="13"/>
      <c r="G35" s="498"/>
      <c r="H35" s="498"/>
      <c r="I35" s="13"/>
      <c r="J35" s="498"/>
    </row>
    <row r="36" spans="1:10">
      <c r="A36" s="183"/>
      <c r="B36" s="763"/>
      <c r="C36" s="82"/>
      <c r="D36" s="13"/>
      <c r="E36" s="498"/>
      <c r="F36" s="13"/>
      <c r="G36" s="498"/>
      <c r="H36" s="498"/>
      <c r="I36" s="13"/>
      <c r="J36" s="498"/>
    </row>
    <row r="37" spans="1:10">
      <c r="A37" s="183"/>
      <c r="B37" s="763"/>
      <c r="C37" s="82"/>
      <c r="D37" s="13"/>
      <c r="E37" s="498"/>
      <c r="F37" s="13"/>
      <c r="G37" s="498"/>
      <c r="H37" s="498"/>
      <c r="I37" s="13"/>
      <c r="J37" s="498"/>
    </row>
    <row r="38" spans="1:10">
      <c r="A38" s="183"/>
      <c r="B38" s="763"/>
      <c r="C38" s="82"/>
      <c r="D38" s="13"/>
      <c r="E38" s="498"/>
      <c r="F38" s="13"/>
      <c r="G38" s="498"/>
      <c r="H38" s="498"/>
      <c r="I38" s="13"/>
      <c r="J38" s="498"/>
    </row>
    <row r="39" spans="1:10">
      <c r="A39" s="183"/>
      <c r="B39" s="763"/>
      <c r="C39" s="82"/>
      <c r="D39" s="13"/>
      <c r="E39" s="498"/>
      <c r="F39" s="13"/>
      <c r="G39" s="498"/>
      <c r="H39" s="498"/>
      <c r="I39" s="13"/>
      <c r="J39" s="498"/>
    </row>
    <row r="40" spans="1:10">
      <c r="A40" s="183"/>
      <c r="B40" s="763"/>
      <c r="C40" s="82"/>
      <c r="D40" s="13"/>
      <c r="E40" s="498"/>
      <c r="F40" s="13"/>
      <c r="G40" s="498"/>
      <c r="H40" s="498"/>
      <c r="I40" s="13"/>
      <c r="J40" s="498"/>
    </row>
    <row r="41" spans="1:10">
      <c r="A41" s="261"/>
      <c r="B41" s="751"/>
      <c r="C41" s="751"/>
      <c r="D41" s="686"/>
      <c r="E41" s="762"/>
      <c r="F41" s="686"/>
      <c r="G41" s="762"/>
      <c r="H41" s="762"/>
      <c r="I41" s="686"/>
      <c r="J41" s="686"/>
    </row>
    <row r="44" spans="1:10">
      <c r="B44" s="751"/>
      <c r="C44" s="68"/>
      <c r="D44" s="322"/>
      <c r="E44" s="322"/>
      <c r="F44" s="322"/>
      <c r="G44" s="322"/>
      <c r="H44" s="322"/>
      <c r="I44" s="322"/>
      <c r="J44" s="322"/>
    </row>
    <row r="45" spans="1:10" ht="30" customHeight="1">
      <c r="A45" s="261"/>
      <c r="B45" s="1128"/>
      <c r="C45" s="1128"/>
      <c r="D45" s="686"/>
      <c r="E45" s="762"/>
      <c r="F45" s="686"/>
      <c r="G45" s="762"/>
      <c r="H45" s="762"/>
      <c r="I45" s="686"/>
      <c r="J45" s="762"/>
    </row>
    <row r="47" spans="1:10">
      <c r="B47" s="751"/>
      <c r="C47" s="68"/>
      <c r="D47" s="322"/>
      <c r="E47" s="322"/>
      <c r="F47" s="322"/>
      <c r="G47" s="322"/>
      <c r="H47" s="322"/>
      <c r="I47" s="322"/>
      <c r="J47" s="322"/>
    </row>
    <row r="48" spans="1:10" ht="30" customHeight="1">
      <c r="A48" s="261"/>
      <c r="B48" s="1128"/>
      <c r="C48" s="1128"/>
      <c r="D48" s="686"/>
      <c r="E48" s="762"/>
      <c r="F48" s="686"/>
      <c r="G48" s="762"/>
      <c r="H48" s="762"/>
      <c r="I48" s="686"/>
      <c r="J48" s="762"/>
    </row>
  </sheetData>
  <mergeCells count="2">
    <mergeCell ref="B45:C45"/>
    <mergeCell ref="B48:C48"/>
  </mergeCells>
  <hyperlinks>
    <hyperlink ref="J1" location="Index!A1" display="Index" xr:uid="{F243ED0F-EB2D-46EC-8205-4CF009C4AE5F}"/>
  </hyperlinks>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10137C"/>
    <pageSetUpPr fitToPage="1"/>
  </sheetPr>
  <dimension ref="A1:E5"/>
  <sheetViews>
    <sheetView showGridLines="0" zoomScaleNormal="100" zoomScaleSheetLayoutView="130" workbookViewId="0"/>
  </sheetViews>
  <sheetFormatPr defaultColWidth="9.1796875" defaultRowHeight="11.5"/>
  <cols>
    <col min="1" max="1" width="2" style="44" customWidth="1"/>
    <col min="2" max="2" width="15.81640625" style="44" customWidth="1"/>
    <col min="3" max="3" width="56.453125" style="44" customWidth="1"/>
    <col min="4" max="4" width="14.26953125" style="44" customWidth="1"/>
    <col min="5" max="5" width="20.1796875" style="44" bestFit="1" customWidth="1"/>
    <col min="6" max="16384" width="9.1796875" style="44"/>
  </cols>
  <sheetData>
    <row r="1" spans="1:5" ht="15.75" customHeight="1">
      <c r="A1" s="3" t="s">
        <v>1038</v>
      </c>
      <c r="B1" s="3"/>
      <c r="C1" s="3"/>
      <c r="D1" s="85"/>
      <c r="E1" s="85" t="s">
        <v>207</v>
      </c>
    </row>
    <row r="2" spans="1:5">
      <c r="B2" s="36"/>
      <c r="D2" s="37"/>
    </row>
    <row r="3" spans="1:5">
      <c r="A3" s="5" t="s">
        <v>1625</v>
      </c>
      <c r="B3" s="5"/>
      <c r="C3" s="47"/>
      <c r="D3" s="114" t="s">
        <v>261</v>
      </c>
      <c r="E3" s="114" t="s">
        <v>262</v>
      </c>
    </row>
    <row r="4" spans="1:5">
      <c r="A4" s="39" t="s">
        <v>224</v>
      </c>
      <c r="B4" s="39"/>
      <c r="C4" s="39"/>
      <c r="D4" s="40" t="s">
        <v>151</v>
      </c>
      <c r="E4" s="40" t="s">
        <v>574</v>
      </c>
    </row>
    <row r="5" spans="1:5" ht="21" customHeight="1">
      <c r="A5" s="285">
        <v>1</v>
      </c>
      <c r="B5" s="977" t="s">
        <v>575</v>
      </c>
      <c r="C5" s="977"/>
      <c r="D5" s="284">
        <v>62.666326579999996</v>
      </c>
      <c r="E5" s="284">
        <v>125.33265315999999</v>
      </c>
    </row>
  </sheetData>
  <mergeCells count="1">
    <mergeCell ref="B5:C5"/>
  </mergeCells>
  <hyperlinks>
    <hyperlink ref="E1" location="Index!A1" display="Index" xr:uid="{76AF8C23-F85B-49E5-9195-4A5F18E30803}"/>
  </hyperlinks>
  <pageMargins left="0.7" right="0.7" top="0.75" bottom="0.75" header="0.3" footer="0.3"/>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EB4-A2EA-4E92-A524-ECC66338AB6C}">
  <sheetPr>
    <tabColor rgb="FFED7D31"/>
    <pageSetUpPr fitToPage="1"/>
  </sheetPr>
  <dimension ref="A1:J30"/>
  <sheetViews>
    <sheetView showGridLines="0" zoomScaleNormal="100" zoomScaleSheetLayoutView="100" workbookViewId="0"/>
  </sheetViews>
  <sheetFormatPr defaultColWidth="9.1796875" defaultRowHeight="14"/>
  <cols>
    <col min="1" max="1" width="3.1796875" style="2" customWidth="1"/>
    <col min="2" max="2" width="19.453125" style="2" customWidth="1"/>
    <col min="3" max="10" width="14.81640625" style="2" customWidth="1"/>
    <col min="11" max="12" width="9.81640625" style="2" customWidth="1"/>
    <col min="13" max="16384" width="9.1796875" style="2"/>
  </cols>
  <sheetData>
    <row r="1" spans="1:10" ht="15.75" customHeight="1">
      <c r="A1" s="668" t="s">
        <v>810</v>
      </c>
      <c r="B1" s="668"/>
      <c r="C1" s="668"/>
      <c r="D1" s="668"/>
      <c r="E1" s="668"/>
      <c r="F1" s="668"/>
      <c r="G1" s="668"/>
      <c r="H1" s="668"/>
      <c r="I1" s="668"/>
      <c r="J1" s="134" t="s">
        <v>207</v>
      </c>
    </row>
    <row r="2" spans="1:10">
      <c r="B2" s="167"/>
    </row>
    <row r="3" spans="1:10">
      <c r="A3" s="172"/>
      <c r="B3" s="172"/>
      <c r="C3" s="114" t="s">
        <v>261</v>
      </c>
      <c r="D3" s="114" t="s">
        <v>262</v>
      </c>
      <c r="E3" s="114" t="s">
        <v>263</v>
      </c>
      <c r="F3" s="114" t="s">
        <v>264</v>
      </c>
      <c r="G3" s="114" t="s">
        <v>265</v>
      </c>
      <c r="H3" s="114" t="s">
        <v>266</v>
      </c>
      <c r="I3" s="114" t="s">
        <v>267</v>
      </c>
      <c r="J3" s="114" t="s">
        <v>268</v>
      </c>
    </row>
    <row r="4" spans="1:10">
      <c r="A4" s="238" t="s">
        <v>1625</v>
      </c>
      <c r="B4" s="238"/>
      <c r="C4" s="1129" t="s">
        <v>169</v>
      </c>
      <c r="D4" s="1130"/>
      <c r="E4" s="1130"/>
      <c r="F4" s="1130"/>
      <c r="G4" s="1130" t="s">
        <v>168</v>
      </c>
      <c r="H4" s="1130"/>
      <c r="I4" s="1130"/>
      <c r="J4" s="1131"/>
    </row>
    <row r="5" spans="1:10">
      <c r="A5" s="765" t="s">
        <v>224</v>
      </c>
      <c r="B5" s="765"/>
      <c r="C5" s="1129" t="s">
        <v>170</v>
      </c>
      <c r="D5" s="1130"/>
      <c r="E5" s="1130" t="s">
        <v>171</v>
      </c>
      <c r="F5" s="1130"/>
      <c r="G5" s="1132" t="s">
        <v>170</v>
      </c>
      <c r="H5" s="1132"/>
      <c r="I5" s="1132" t="s">
        <v>171</v>
      </c>
      <c r="J5" s="1133"/>
    </row>
    <row r="6" spans="1:10">
      <c r="A6" s="70"/>
      <c r="B6" s="70" t="s">
        <v>813</v>
      </c>
      <c r="C6" s="286" t="s">
        <v>173</v>
      </c>
      <c r="D6" s="286" t="s">
        <v>172</v>
      </c>
      <c r="E6" s="286" t="s">
        <v>173</v>
      </c>
      <c r="F6" s="286" t="s">
        <v>172</v>
      </c>
      <c r="G6" s="286" t="s">
        <v>173</v>
      </c>
      <c r="H6" s="286" t="s">
        <v>172</v>
      </c>
      <c r="I6" s="286" t="s">
        <v>173</v>
      </c>
      <c r="J6" s="286" t="s">
        <v>172</v>
      </c>
    </row>
    <row r="7" spans="1:10">
      <c r="A7" s="183">
        <v>1</v>
      </c>
      <c r="B7" s="183" t="s">
        <v>814</v>
      </c>
      <c r="C7" s="13">
        <v>46.507816140000003</v>
      </c>
      <c r="D7" s="13">
        <v>939.478297</v>
      </c>
      <c r="E7" s="13">
        <v>945.59877182000002</v>
      </c>
      <c r="F7" s="13">
        <v>436.63440007999998</v>
      </c>
      <c r="G7" s="13">
        <v>0</v>
      </c>
      <c r="H7" s="13">
        <v>19248.975320720001</v>
      </c>
      <c r="I7" s="13">
        <v>0</v>
      </c>
      <c r="J7" s="13">
        <v>46822.678531960002</v>
      </c>
    </row>
    <row r="8" spans="1:10">
      <c r="A8" s="183">
        <v>2</v>
      </c>
      <c r="B8" s="183" t="s">
        <v>815</v>
      </c>
      <c r="C8" s="13">
        <v>151.50971083000002</v>
      </c>
      <c r="D8" s="13">
        <v>1299.92799924</v>
      </c>
      <c r="E8" s="13">
        <v>4483.4958699999997</v>
      </c>
      <c r="F8" s="13">
        <v>2927.66218944</v>
      </c>
      <c r="G8" s="13">
        <v>0</v>
      </c>
      <c r="H8" s="13">
        <v>5784.0562506688993</v>
      </c>
      <c r="I8" s="13">
        <v>0</v>
      </c>
      <c r="J8" s="13">
        <v>4024.6743135467</v>
      </c>
    </row>
    <row r="9" spans="1:10">
      <c r="A9" s="183">
        <v>3</v>
      </c>
      <c r="B9" s="183" t="s">
        <v>816</v>
      </c>
      <c r="C9" s="13">
        <v>0</v>
      </c>
      <c r="D9" s="13">
        <v>64.366052289999999</v>
      </c>
      <c r="E9" s="13">
        <v>39.30620433</v>
      </c>
      <c r="F9" s="13">
        <v>158.04756153</v>
      </c>
      <c r="G9" s="13">
        <v>0</v>
      </c>
      <c r="H9" s="13">
        <v>2627.9907373401998</v>
      </c>
      <c r="I9" s="13">
        <v>0</v>
      </c>
      <c r="J9" s="13">
        <v>797.19313747000001</v>
      </c>
    </row>
    <row r="10" spans="1:10">
      <c r="A10" s="183">
        <v>4</v>
      </c>
      <c r="B10" s="183" t="s">
        <v>817</v>
      </c>
      <c r="C10" s="13">
        <v>0</v>
      </c>
      <c r="D10" s="13">
        <v>0</v>
      </c>
      <c r="E10" s="13">
        <v>0</v>
      </c>
      <c r="F10" s="13">
        <v>0</v>
      </c>
      <c r="G10" s="13">
        <v>0</v>
      </c>
      <c r="H10" s="13">
        <v>906.16958728600002</v>
      </c>
      <c r="I10" s="13">
        <v>0</v>
      </c>
      <c r="J10" s="13">
        <v>356.79091638</v>
      </c>
    </row>
    <row r="11" spans="1:10">
      <c r="A11" s="183">
        <v>5</v>
      </c>
      <c r="B11" s="183" t="s">
        <v>818</v>
      </c>
      <c r="C11" s="13">
        <v>5.9303468200000005</v>
      </c>
      <c r="D11" s="13">
        <v>32.071668750000001</v>
      </c>
      <c r="E11" s="13">
        <v>67.24969376</v>
      </c>
      <c r="F11" s="13">
        <v>8.2999999999999999E-7</v>
      </c>
      <c r="G11" s="13">
        <v>0</v>
      </c>
      <c r="H11" s="13">
        <v>49117.113878349002</v>
      </c>
      <c r="I11" s="13">
        <v>0</v>
      </c>
      <c r="J11" s="13">
        <v>31665.689983941003</v>
      </c>
    </row>
    <row r="12" spans="1:10">
      <c r="A12" s="183">
        <v>6</v>
      </c>
      <c r="B12" s="183" t="s">
        <v>819</v>
      </c>
      <c r="C12" s="13">
        <v>0</v>
      </c>
      <c r="D12" s="13">
        <v>0</v>
      </c>
      <c r="E12" s="13">
        <v>0</v>
      </c>
      <c r="F12" s="13">
        <v>0</v>
      </c>
      <c r="G12" s="13">
        <v>0</v>
      </c>
      <c r="H12" s="13">
        <v>501.52351861373</v>
      </c>
      <c r="I12" s="13">
        <v>0</v>
      </c>
      <c r="J12" s="13">
        <v>1642.1538378412999</v>
      </c>
    </row>
    <row r="13" spans="1:10">
      <c r="A13" s="183">
        <v>7</v>
      </c>
      <c r="B13" s="183" t="s">
        <v>820</v>
      </c>
      <c r="C13" s="13">
        <v>1.2310680000000001E-2</v>
      </c>
      <c r="D13" s="13">
        <v>98.959536360000001</v>
      </c>
      <c r="E13" s="13">
        <v>0</v>
      </c>
      <c r="F13" s="13">
        <v>0</v>
      </c>
      <c r="G13" s="13">
        <v>0</v>
      </c>
      <c r="H13" s="13">
        <v>0</v>
      </c>
      <c r="I13" s="13">
        <v>0</v>
      </c>
      <c r="J13" s="13">
        <v>0</v>
      </c>
    </row>
    <row r="14" spans="1:10">
      <c r="A14" s="183">
        <v>8</v>
      </c>
      <c r="B14" s="183" t="s">
        <v>821</v>
      </c>
      <c r="C14" s="13">
        <v>0</v>
      </c>
      <c r="D14" s="13">
        <v>0</v>
      </c>
      <c r="E14" s="13">
        <v>0</v>
      </c>
      <c r="F14" s="13">
        <v>0</v>
      </c>
      <c r="G14" s="13">
        <v>0</v>
      </c>
      <c r="H14" s="13">
        <v>0</v>
      </c>
      <c r="I14" s="13">
        <v>0</v>
      </c>
      <c r="J14" s="13">
        <v>0</v>
      </c>
    </row>
    <row r="15" spans="1:10">
      <c r="A15" s="314">
        <v>9</v>
      </c>
      <c r="B15" s="314" t="s">
        <v>51</v>
      </c>
      <c r="C15" s="92">
        <v>203.96018447</v>
      </c>
      <c r="D15" s="92">
        <v>2434.8035536399998</v>
      </c>
      <c r="E15" s="92">
        <v>5535.6505399099997</v>
      </c>
      <c r="F15" s="92">
        <v>3522.34415188</v>
      </c>
      <c r="G15" s="92">
        <v>0</v>
      </c>
      <c r="H15" s="92">
        <v>78185.829292978</v>
      </c>
      <c r="I15" s="92">
        <v>0</v>
      </c>
      <c r="J15" s="92">
        <v>85309.180721139011</v>
      </c>
    </row>
    <row r="16" spans="1:10">
      <c r="B16" s="167"/>
      <c r="H16" s="50"/>
    </row>
    <row r="17" spans="1:10">
      <c r="B17" s="167"/>
    </row>
    <row r="18" spans="1:10">
      <c r="A18" s="172"/>
      <c r="B18" s="172"/>
      <c r="C18" s="114" t="s">
        <v>261</v>
      </c>
      <c r="D18" s="114" t="s">
        <v>262</v>
      </c>
      <c r="E18" s="114" t="s">
        <v>263</v>
      </c>
      <c r="F18" s="114" t="s">
        <v>264</v>
      </c>
      <c r="G18" s="114" t="s">
        <v>265</v>
      </c>
      <c r="H18" s="114" t="s">
        <v>266</v>
      </c>
      <c r="I18" s="114" t="s">
        <v>267</v>
      </c>
      <c r="J18" s="114" t="s">
        <v>268</v>
      </c>
    </row>
    <row r="19" spans="1:10">
      <c r="A19" s="238" t="s">
        <v>1612</v>
      </c>
      <c r="B19" s="238"/>
      <c r="C19" s="1129" t="s">
        <v>169</v>
      </c>
      <c r="D19" s="1130"/>
      <c r="E19" s="1130"/>
      <c r="F19" s="1130"/>
      <c r="G19" s="1130" t="s">
        <v>168</v>
      </c>
      <c r="H19" s="1130"/>
      <c r="I19" s="1130"/>
      <c r="J19" s="1131"/>
    </row>
    <row r="20" spans="1:10" ht="13.9" customHeight="1">
      <c r="A20" s="765" t="s">
        <v>224</v>
      </c>
      <c r="B20" s="765"/>
      <c r="C20" s="1129" t="s">
        <v>170</v>
      </c>
      <c r="D20" s="1130"/>
      <c r="E20" s="1130" t="s">
        <v>171</v>
      </c>
      <c r="F20" s="1130"/>
      <c r="G20" s="1132" t="s">
        <v>170</v>
      </c>
      <c r="H20" s="1132"/>
      <c r="I20" s="1132" t="s">
        <v>171</v>
      </c>
      <c r="J20" s="1133"/>
    </row>
    <row r="21" spans="1:10">
      <c r="A21" s="70"/>
      <c r="B21" s="70" t="s">
        <v>813</v>
      </c>
      <c r="C21" s="286" t="s">
        <v>173</v>
      </c>
      <c r="D21" s="286" t="s">
        <v>172</v>
      </c>
      <c r="E21" s="286" t="s">
        <v>173</v>
      </c>
      <c r="F21" s="286" t="s">
        <v>172</v>
      </c>
      <c r="G21" s="286" t="s">
        <v>173</v>
      </c>
      <c r="H21" s="286" t="s">
        <v>172</v>
      </c>
      <c r="I21" s="286" t="s">
        <v>173</v>
      </c>
      <c r="J21" s="286" t="s">
        <v>172</v>
      </c>
    </row>
    <row r="22" spans="1:10">
      <c r="A22" s="183">
        <v>1</v>
      </c>
      <c r="B22" s="183" t="s">
        <v>814</v>
      </c>
      <c r="C22" s="13">
        <v>822.43196349000004</v>
      </c>
      <c r="D22" s="13">
        <v>1394.0483240199999</v>
      </c>
      <c r="E22" s="13">
        <v>221.91315949</v>
      </c>
      <c r="F22" s="13">
        <v>261.50758629000001</v>
      </c>
      <c r="G22" s="13">
        <v>0</v>
      </c>
      <c r="H22" s="13">
        <v>18983.090900709998</v>
      </c>
      <c r="I22" s="13">
        <v>0</v>
      </c>
      <c r="J22" s="13">
        <v>44010.473452620005</v>
      </c>
    </row>
    <row r="23" spans="1:10">
      <c r="A23" s="183">
        <v>2</v>
      </c>
      <c r="B23" s="183" t="s">
        <v>815</v>
      </c>
      <c r="C23" s="13">
        <v>269.60350387</v>
      </c>
      <c r="D23" s="13">
        <v>1011.01322887</v>
      </c>
      <c r="E23" s="13">
        <v>4125.9774130300002</v>
      </c>
      <c r="F23" s="13">
        <v>4319.2846199899996</v>
      </c>
      <c r="G23" s="13">
        <v>0</v>
      </c>
      <c r="H23" s="13">
        <v>8259.7048272529009</v>
      </c>
      <c r="I23" s="13">
        <v>0</v>
      </c>
      <c r="J23" s="13">
        <v>6691.6014172350997</v>
      </c>
    </row>
    <row r="24" spans="1:10">
      <c r="A24" s="183">
        <v>3</v>
      </c>
      <c r="B24" s="183" t="s">
        <v>816</v>
      </c>
      <c r="C24" s="13">
        <v>0</v>
      </c>
      <c r="D24" s="13">
        <v>103.92375104999999</v>
      </c>
      <c r="E24" s="13">
        <v>0</v>
      </c>
      <c r="F24" s="13">
        <v>0</v>
      </c>
      <c r="G24" s="13">
        <v>0</v>
      </c>
      <c r="H24" s="13">
        <v>2231.3226440995004</v>
      </c>
      <c r="I24" s="13">
        <v>0</v>
      </c>
      <c r="J24" s="13">
        <v>752.56712070000003</v>
      </c>
    </row>
    <row r="25" spans="1:10">
      <c r="A25" s="183">
        <v>4</v>
      </c>
      <c r="B25" s="183" t="s">
        <v>817</v>
      </c>
      <c r="C25" s="13">
        <v>0</v>
      </c>
      <c r="D25" s="13">
        <v>0</v>
      </c>
      <c r="E25" s="13">
        <v>0</v>
      </c>
      <c r="F25" s="13">
        <v>0</v>
      </c>
      <c r="G25" s="13">
        <v>0</v>
      </c>
      <c r="H25" s="13">
        <v>860.31211212799997</v>
      </c>
      <c r="I25" s="13">
        <v>0</v>
      </c>
      <c r="J25" s="13">
        <v>235.07871251</v>
      </c>
    </row>
    <row r="26" spans="1:10">
      <c r="A26" s="183">
        <v>5</v>
      </c>
      <c r="B26" s="183" t="s">
        <v>818</v>
      </c>
      <c r="C26" s="13">
        <v>5.3722404800000003</v>
      </c>
      <c r="D26" s="13">
        <v>226.37064629</v>
      </c>
      <c r="E26" s="13">
        <v>25.114386850000002</v>
      </c>
      <c r="F26" s="13">
        <v>51.647998250000001</v>
      </c>
      <c r="G26" s="13">
        <v>0</v>
      </c>
      <c r="H26" s="13">
        <v>53634.431927639998</v>
      </c>
      <c r="I26" s="13">
        <v>0</v>
      </c>
      <c r="J26" s="13">
        <v>36325.968230226994</v>
      </c>
    </row>
    <row r="27" spans="1:10">
      <c r="A27" s="183">
        <v>6</v>
      </c>
      <c r="B27" s="183" t="s">
        <v>819</v>
      </c>
      <c r="C27" s="13">
        <v>0</v>
      </c>
      <c r="D27" s="13">
        <v>0</v>
      </c>
      <c r="E27" s="13">
        <v>0</v>
      </c>
      <c r="F27" s="13">
        <v>0</v>
      </c>
      <c r="G27" s="13">
        <v>0</v>
      </c>
      <c r="H27" s="13">
        <v>550.91897678824</v>
      </c>
      <c r="I27" s="13">
        <v>0</v>
      </c>
      <c r="J27" s="13">
        <v>1546.7695937188</v>
      </c>
    </row>
    <row r="28" spans="1:10">
      <c r="A28" s="183">
        <v>7</v>
      </c>
      <c r="B28" s="183" t="s">
        <v>820</v>
      </c>
      <c r="C28" s="13">
        <v>0.65974903000000007</v>
      </c>
      <c r="D28" s="13">
        <v>111.63441587</v>
      </c>
      <c r="E28" s="13">
        <v>0</v>
      </c>
      <c r="F28" s="13">
        <v>0</v>
      </c>
      <c r="G28" s="13">
        <v>0</v>
      </c>
      <c r="H28" s="13">
        <v>0</v>
      </c>
      <c r="I28" s="13">
        <v>0</v>
      </c>
      <c r="J28" s="13">
        <v>0</v>
      </c>
    </row>
    <row r="29" spans="1:10">
      <c r="A29" s="183">
        <v>8</v>
      </c>
      <c r="B29" s="183" t="s">
        <v>821</v>
      </c>
      <c r="C29" s="13">
        <v>0</v>
      </c>
      <c r="D29" s="13">
        <v>0</v>
      </c>
      <c r="E29" s="13">
        <v>0</v>
      </c>
      <c r="F29" s="13">
        <v>0</v>
      </c>
      <c r="G29" s="13">
        <v>0</v>
      </c>
      <c r="H29" s="13">
        <v>0</v>
      </c>
      <c r="I29" s="13">
        <v>0</v>
      </c>
      <c r="J29" s="13">
        <v>0</v>
      </c>
    </row>
    <row r="30" spans="1:10">
      <c r="A30" s="314">
        <v>9</v>
      </c>
      <c r="B30" s="314" t="s">
        <v>51</v>
      </c>
      <c r="C30" s="92">
        <v>1098.0674568699999</v>
      </c>
      <c r="D30" s="92">
        <v>2846.9903660999998</v>
      </c>
      <c r="E30" s="92">
        <v>4373.0049593699996</v>
      </c>
      <c r="F30" s="92">
        <v>4632.4402045299994</v>
      </c>
      <c r="G30" s="92">
        <v>0</v>
      </c>
      <c r="H30" s="92">
        <v>84519.781388617994</v>
      </c>
      <c r="I30" s="92">
        <v>0</v>
      </c>
      <c r="J30" s="92">
        <v>89562.458527010996</v>
      </c>
    </row>
  </sheetData>
  <mergeCells count="12">
    <mergeCell ref="C19:F19"/>
    <mergeCell ref="G19:J19"/>
    <mergeCell ref="C20:D20"/>
    <mergeCell ref="E20:F20"/>
    <mergeCell ref="G20:H20"/>
    <mergeCell ref="I20:J20"/>
    <mergeCell ref="C4:F4"/>
    <mergeCell ref="C5:D5"/>
    <mergeCell ref="E5:F5"/>
    <mergeCell ref="G4:J4"/>
    <mergeCell ref="G5:H5"/>
    <mergeCell ref="I5:J5"/>
  </mergeCells>
  <hyperlinks>
    <hyperlink ref="J1" location="Index!A1" display="Back to index" xr:uid="{E84953FC-FB0D-4D1B-94FD-4A7A7166750B}"/>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772D-820A-4E1A-AD40-D291426B6BA6}">
  <sheetPr>
    <tabColor rgb="FFED7D31"/>
    <pageSetUpPr fitToPage="1"/>
  </sheetPr>
  <dimension ref="A1:H30"/>
  <sheetViews>
    <sheetView showGridLines="0" zoomScaleNormal="100" zoomScaleSheetLayoutView="100" workbookViewId="0"/>
  </sheetViews>
  <sheetFormatPr defaultColWidth="9.1796875" defaultRowHeight="14"/>
  <cols>
    <col min="1" max="1" width="3.453125" style="2" customWidth="1"/>
    <col min="2" max="2" width="21.7265625" style="2" customWidth="1"/>
    <col min="3" max="4" width="13"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668" t="s">
        <v>822</v>
      </c>
      <c r="B1" s="668"/>
      <c r="C1" s="668"/>
      <c r="D1" s="134" t="s">
        <v>207</v>
      </c>
    </row>
    <row r="2" spans="1:8">
      <c r="B2" s="167"/>
      <c r="H2" s="26"/>
    </row>
    <row r="3" spans="1:8">
      <c r="A3" s="172"/>
      <c r="B3" s="172"/>
      <c r="C3" s="113" t="s">
        <v>261</v>
      </c>
      <c r="D3" s="113" t="s">
        <v>262</v>
      </c>
      <c r="H3" s="26"/>
    </row>
    <row r="4" spans="1:8">
      <c r="A4" s="70" t="s">
        <v>1625</v>
      </c>
      <c r="B4" s="70"/>
      <c r="C4" s="286" t="s">
        <v>174</v>
      </c>
      <c r="D4" s="286" t="s">
        <v>175</v>
      </c>
      <c r="H4" s="26"/>
    </row>
    <row r="5" spans="1:8" ht="15" customHeight="1">
      <c r="A5" s="1134" t="s">
        <v>177</v>
      </c>
      <c r="B5" s="1134"/>
      <c r="C5" s="144"/>
      <c r="D5" s="144"/>
      <c r="H5" s="26"/>
    </row>
    <row r="6" spans="1:8">
      <c r="A6" s="183">
        <v>1</v>
      </c>
      <c r="B6" s="183" t="s">
        <v>274</v>
      </c>
      <c r="C6" s="13">
        <v>0</v>
      </c>
      <c r="D6" s="13">
        <v>0</v>
      </c>
      <c r="H6" s="26"/>
    </row>
    <row r="7" spans="1:8">
      <c r="A7" s="183">
        <v>2</v>
      </c>
      <c r="B7" s="183" t="s">
        <v>275</v>
      </c>
      <c r="C7" s="13">
        <v>0</v>
      </c>
      <c r="D7" s="13">
        <v>111.798</v>
      </c>
      <c r="H7" s="26"/>
    </row>
    <row r="8" spans="1:8">
      <c r="A8" s="183">
        <v>3</v>
      </c>
      <c r="B8" s="183" t="s">
        <v>178</v>
      </c>
      <c r="C8" s="13">
        <v>0</v>
      </c>
      <c r="D8" s="13">
        <v>0</v>
      </c>
      <c r="H8" s="26"/>
    </row>
    <row r="9" spans="1:8">
      <c r="A9" s="183">
        <v>4</v>
      </c>
      <c r="B9" s="183" t="s">
        <v>179</v>
      </c>
      <c r="C9" s="13">
        <v>0</v>
      </c>
      <c r="D9" s="13">
        <v>0</v>
      </c>
      <c r="H9" s="26"/>
    </row>
    <row r="10" spans="1:8">
      <c r="A10" s="183">
        <v>5</v>
      </c>
      <c r="B10" s="183" t="s">
        <v>176</v>
      </c>
      <c r="C10" s="13">
        <v>0</v>
      </c>
      <c r="D10" s="13">
        <v>0</v>
      </c>
      <c r="H10" s="26"/>
    </row>
    <row r="11" spans="1:8">
      <c r="A11" s="94">
        <v>6</v>
      </c>
      <c r="B11" s="94" t="s">
        <v>180</v>
      </c>
      <c r="C11" s="93">
        <v>0</v>
      </c>
      <c r="D11" s="93">
        <v>111.798</v>
      </c>
      <c r="H11" s="26"/>
    </row>
    <row r="12" spans="1:8" ht="14.5">
      <c r="B12"/>
      <c r="C12"/>
      <c r="D12"/>
      <c r="H12" s="26"/>
    </row>
    <row r="13" spans="1:8" ht="14.5">
      <c r="A13" s="1135" t="s">
        <v>181</v>
      </c>
      <c r="B13" s="1135"/>
      <c r="C13"/>
      <c r="D13"/>
      <c r="H13" s="26"/>
    </row>
    <row r="14" spans="1:8" s="135" customFormat="1">
      <c r="A14" s="183">
        <v>7</v>
      </c>
      <c r="B14" s="145" t="s">
        <v>823</v>
      </c>
      <c r="C14" s="146">
        <v>0</v>
      </c>
      <c r="D14" s="146">
        <v>0</v>
      </c>
      <c r="H14" s="147"/>
    </row>
    <row r="15" spans="1:8" s="135" customFormat="1">
      <c r="A15" s="148">
        <v>8</v>
      </c>
      <c r="B15" s="148" t="s">
        <v>824</v>
      </c>
      <c r="C15" s="149">
        <v>0</v>
      </c>
      <c r="D15" s="149">
        <v>0</v>
      </c>
      <c r="H15" s="147"/>
    </row>
    <row r="16" spans="1:8">
      <c r="B16" s="167"/>
      <c r="H16" s="26"/>
    </row>
    <row r="17" spans="1:4">
      <c r="B17" s="167"/>
    </row>
    <row r="18" spans="1:4">
      <c r="A18" s="172"/>
      <c r="B18" s="172"/>
      <c r="C18" s="113" t="s">
        <v>261</v>
      </c>
      <c r="D18" s="113" t="s">
        <v>262</v>
      </c>
    </row>
    <row r="19" spans="1:4">
      <c r="A19" s="70" t="s">
        <v>1612</v>
      </c>
      <c r="B19" s="70"/>
      <c r="C19" s="286" t="s">
        <v>174</v>
      </c>
      <c r="D19" s="286" t="s">
        <v>175</v>
      </c>
    </row>
    <row r="20" spans="1:4">
      <c r="A20" s="1134" t="s">
        <v>177</v>
      </c>
      <c r="B20" s="1134"/>
      <c r="C20" s="144"/>
      <c r="D20" s="144"/>
    </row>
    <row r="21" spans="1:4">
      <c r="A21" s="183">
        <v>1</v>
      </c>
      <c r="B21" s="183" t="s">
        <v>274</v>
      </c>
      <c r="C21" s="13">
        <v>0</v>
      </c>
      <c r="D21" s="13">
        <v>0</v>
      </c>
    </row>
    <row r="22" spans="1:4">
      <c r="A22" s="183">
        <v>2</v>
      </c>
      <c r="B22" s="183" t="s">
        <v>275</v>
      </c>
      <c r="C22" s="13">
        <v>111.711</v>
      </c>
      <c r="D22" s="13">
        <v>74.474000000000004</v>
      </c>
    </row>
    <row r="23" spans="1:4">
      <c r="A23" s="183">
        <v>3</v>
      </c>
      <c r="B23" s="183" t="s">
        <v>178</v>
      </c>
      <c r="C23" s="13">
        <v>0</v>
      </c>
      <c r="D23" s="13">
        <v>0</v>
      </c>
    </row>
    <row r="24" spans="1:4">
      <c r="A24" s="183">
        <v>4</v>
      </c>
      <c r="B24" s="183" t="s">
        <v>179</v>
      </c>
      <c r="C24" s="13">
        <v>0</v>
      </c>
      <c r="D24" s="13">
        <v>0</v>
      </c>
    </row>
    <row r="25" spans="1:4">
      <c r="A25" s="183">
        <v>5</v>
      </c>
      <c r="B25" s="183" t="s">
        <v>176</v>
      </c>
      <c r="C25" s="13">
        <v>0</v>
      </c>
      <c r="D25" s="13">
        <v>0</v>
      </c>
    </row>
    <row r="26" spans="1:4">
      <c r="A26" s="94">
        <v>6</v>
      </c>
      <c r="B26" s="94" t="s">
        <v>180</v>
      </c>
      <c r="C26" s="93">
        <v>111.711</v>
      </c>
      <c r="D26" s="93">
        <v>74.474000000000004</v>
      </c>
    </row>
    <row r="27" spans="1:4" ht="14.5">
      <c r="B27"/>
      <c r="C27"/>
      <c r="D27"/>
    </row>
    <row r="28" spans="1:4" ht="14.5">
      <c r="A28" s="1135" t="s">
        <v>181</v>
      </c>
      <c r="B28" s="1135"/>
      <c r="C28"/>
      <c r="D28"/>
    </row>
    <row r="29" spans="1:4">
      <c r="A29" s="183">
        <v>7</v>
      </c>
      <c r="B29" s="145" t="s">
        <v>823</v>
      </c>
      <c r="C29" s="146">
        <v>0</v>
      </c>
      <c r="D29" s="146">
        <v>5.9805928799999997</v>
      </c>
    </row>
    <row r="30" spans="1:4">
      <c r="A30" s="148">
        <v>8</v>
      </c>
      <c r="B30" s="148" t="s">
        <v>824</v>
      </c>
      <c r="C30" s="149">
        <v>0</v>
      </c>
      <c r="D30" s="149">
        <v>0</v>
      </c>
    </row>
  </sheetData>
  <mergeCells count="4">
    <mergeCell ref="A5:B5"/>
    <mergeCell ref="A13:B13"/>
    <mergeCell ref="A20:B20"/>
    <mergeCell ref="A28:B28"/>
  </mergeCells>
  <hyperlinks>
    <hyperlink ref="D1" location="Index!A1" display="Index" xr:uid="{0E1235C4-D648-400A-9A8A-38993D002258}"/>
  </hyperlinks>
  <pageMargins left="0.7" right="0.7" top="0.75" bottom="0.75" header="0.3" footer="0.3"/>
  <pageSetup paperSize="9" fitToHeight="0" orientation="landscape" r:id="rId1"/>
  <colBreaks count="1" manualBreakCount="1">
    <brk id="10"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68F2-15EA-42BD-8F9D-5DF2E3482A8B}">
  <sheetPr>
    <tabColor rgb="FFED7D31"/>
    <pageSetUpPr fitToPage="1"/>
  </sheetPr>
  <dimension ref="A1:F46"/>
  <sheetViews>
    <sheetView showGridLines="0" zoomScaleNormal="100" zoomScaleSheetLayoutView="100" workbookViewId="0">
      <selection sqref="A1:B1"/>
    </sheetView>
  </sheetViews>
  <sheetFormatPr defaultColWidth="9.1796875" defaultRowHeight="14"/>
  <cols>
    <col min="1" max="1" width="3.1796875" style="2" customWidth="1"/>
    <col min="2" max="2" width="46.1796875" style="2" customWidth="1"/>
    <col min="3" max="3" width="11.1796875" style="2" bestFit="1" customWidth="1"/>
    <col min="4" max="4" width="6.54296875" style="2" customWidth="1"/>
    <col min="5" max="8" width="8.7265625" style="2" customWidth="1"/>
    <col min="9" max="10" width="9.81640625" style="2" customWidth="1"/>
    <col min="11" max="16384" width="9.1796875" style="2"/>
  </cols>
  <sheetData>
    <row r="1" spans="1:6" ht="15.75" customHeight="1">
      <c r="A1" s="963" t="s">
        <v>1054</v>
      </c>
      <c r="B1" s="963"/>
      <c r="C1" s="87" t="s">
        <v>207</v>
      </c>
    </row>
    <row r="2" spans="1:6" ht="20.25" customHeight="1">
      <c r="A2" s="976" t="s">
        <v>1295</v>
      </c>
      <c r="B2" s="976"/>
      <c r="C2" s="976"/>
    </row>
    <row r="3" spans="1:6">
      <c r="A3" s="669"/>
      <c r="B3" s="669"/>
      <c r="C3" s="669"/>
    </row>
    <row r="4" spans="1:6" customFormat="1" ht="14.5">
      <c r="A4" s="142"/>
      <c r="B4" s="142"/>
      <c r="C4" s="143" t="s">
        <v>261</v>
      </c>
    </row>
    <row r="5" spans="1:6">
      <c r="A5" s="238" t="s">
        <v>1625</v>
      </c>
      <c r="B5" s="238"/>
      <c r="C5" s="286" t="s">
        <v>825</v>
      </c>
    </row>
    <row r="6" spans="1:6">
      <c r="A6" s="96">
        <v>1</v>
      </c>
      <c r="B6" s="96" t="s">
        <v>826</v>
      </c>
      <c r="C6" s="302"/>
    </row>
    <row r="7" spans="1:6">
      <c r="A7" s="67">
        <v>2</v>
      </c>
      <c r="B7" s="67" t="s">
        <v>139</v>
      </c>
      <c r="C7" s="13">
        <v>0</v>
      </c>
    </row>
    <row r="8" spans="1:6">
      <c r="A8" s="183">
        <v>3</v>
      </c>
      <c r="B8" s="183" t="s">
        <v>165</v>
      </c>
      <c r="C8" s="13">
        <v>0</v>
      </c>
    </row>
    <row r="9" spans="1:6">
      <c r="A9" s="183">
        <v>4</v>
      </c>
      <c r="B9" s="183" t="s">
        <v>166</v>
      </c>
      <c r="C9" s="13">
        <v>0</v>
      </c>
    </row>
    <row r="10" spans="1:6">
      <c r="A10" s="183">
        <v>5</v>
      </c>
      <c r="B10" s="183" t="s">
        <v>167</v>
      </c>
      <c r="C10" s="13">
        <v>0</v>
      </c>
    </row>
    <row r="11" spans="1:6">
      <c r="A11" s="183">
        <v>6</v>
      </c>
      <c r="B11" s="183" t="s">
        <v>143</v>
      </c>
      <c r="C11" s="13">
        <v>0</v>
      </c>
    </row>
    <row r="12" spans="1:6">
      <c r="A12" s="183">
        <v>7</v>
      </c>
      <c r="B12" s="183" t="s">
        <v>144</v>
      </c>
      <c r="C12" s="13">
        <v>0</v>
      </c>
    </row>
    <row r="13" spans="1:6">
      <c r="A13" s="65">
        <v>8</v>
      </c>
      <c r="B13" s="65" t="s">
        <v>145</v>
      </c>
      <c r="C13" s="13">
        <v>0</v>
      </c>
    </row>
    <row r="14" spans="1:6">
      <c r="A14" s="314">
        <v>9</v>
      </c>
      <c r="B14" s="314" t="s">
        <v>827</v>
      </c>
      <c r="C14" s="92">
        <v>0</v>
      </c>
    </row>
    <row r="15" spans="1:6">
      <c r="B15" s="167"/>
      <c r="C15" s="50"/>
    </row>
    <row r="16" spans="1:6" ht="29.25" customHeight="1">
      <c r="D16" s="82"/>
      <c r="E16" s="82"/>
      <c r="F16" s="82"/>
    </row>
    <row r="17" spans="4:6" ht="45" customHeight="1">
      <c r="D17" s="82"/>
      <c r="E17" s="82"/>
      <c r="F17" s="82"/>
    </row>
    <row r="18" spans="4:6" ht="27" customHeight="1">
      <c r="D18" s="82"/>
      <c r="E18" s="82"/>
      <c r="F18" s="82"/>
    </row>
    <row r="19" spans="4:6">
      <c r="D19" s="82"/>
      <c r="E19" s="82"/>
      <c r="F19" s="82"/>
    </row>
    <row r="20" spans="4:6" ht="27.75" customHeight="1">
      <c r="D20" s="82"/>
      <c r="E20" s="82"/>
      <c r="F20" s="82"/>
    </row>
    <row r="21" spans="4:6" ht="28.5" customHeight="1">
      <c r="D21" s="82"/>
      <c r="E21" s="82"/>
      <c r="F21" s="82"/>
    </row>
    <row r="22" spans="4:6">
      <c r="E22" s="49"/>
    </row>
    <row r="23" spans="4:6" ht="15" customHeight="1">
      <c r="D23" s="30"/>
      <c r="E23" s="49"/>
    </row>
    <row r="24" spans="4:6">
      <c r="D24" s="30"/>
      <c r="E24" s="49"/>
    </row>
    <row r="25" spans="4:6">
      <c r="D25" s="30"/>
      <c r="E25" s="49"/>
    </row>
    <row r="26" spans="4:6">
      <c r="D26" s="30"/>
      <c r="E26" s="49"/>
    </row>
    <row r="27" spans="4:6">
      <c r="D27" s="30"/>
      <c r="E27" s="49"/>
    </row>
    <row r="28" spans="4:6">
      <c r="D28" s="30"/>
      <c r="E28" s="49"/>
    </row>
    <row r="29" spans="4:6">
      <c r="D29" s="30"/>
      <c r="E29" s="49"/>
    </row>
    <row r="30" spans="4:6">
      <c r="D30" s="30"/>
      <c r="E30" s="49"/>
    </row>
    <row r="31" spans="4:6">
      <c r="D31" s="30"/>
      <c r="E31" s="49"/>
    </row>
    <row r="32" spans="4:6">
      <c r="D32" s="30"/>
      <c r="E32" s="49"/>
    </row>
    <row r="33" spans="2:3" ht="19.5" customHeight="1"/>
    <row r="34" spans="2:3">
      <c r="B34" s="30"/>
      <c r="C34" s="27" t="s">
        <v>78</v>
      </c>
    </row>
    <row r="35" spans="2:3">
      <c r="B35" s="30"/>
      <c r="C35" s="30"/>
    </row>
    <row r="36" spans="2:3">
      <c r="B36" s="30"/>
      <c r="C36" s="30"/>
    </row>
    <row r="37" spans="2:3">
      <c r="B37" s="30"/>
      <c r="C37" s="30"/>
    </row>
    <row r="38" spans="2:3">
      <c r="B38" s="30"/>
      <c r="C38" s="30"/>
    </row>
    <row r="39" spans="2:3">
      <c r="B39" s="30"/>
      <c r="C39" s="30"/>
    </row>
    <row r="40" spans="2:3">
      <c r="B40" s="30"/>
      <c r="C40" s="30"/>
    </row>
    <row r="41" spans="2:3">
      <c r="B41" s="30"/>
      <c r="C41" s="30"/>
    </row>
    <row r="42" spans="2:3">
      <c r="B42" s="30"/>
      <c r="C42" s="30"/>
    </row>
    <row r="43" spans="2:3">
      <c r="B43" s="30"/>
      <c r="C43" s="30"/>
    </row>
    <row r="44" spans="2:3">
      <c r="B44" s="30"/>
      <c r="C44" s="30"/>
    </row>
    <row r="45" spans="2:3">
      <c r="B45" s="30"/>
      <c r="C45" s="30"/>
    </row>
    <row r="46" spans="2:3">
      <c r="B46" s="30"/>
      <c r="C46" s="30"/>
    </row>
  </sheetData>
  <mergeCells count="2">
    <mergeCell ref="A1:B1"/>
    <mergeCell ref="A2:C2"/>
  </mergeCells>
  <hyperlinks>
    <hyperlink ref="C1" location="Index!A1" display="Index" xr:uid="{2ECA5D6D-0F58-4F89-AFE5-99A0D997A9D9}"/>
  </hyperlinks>
  <pageMargins left="0.7" right="0.7" top="0.75" bottom="0.75" header="0.3" footer="0.3"/>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AC31-CF8E-430A-8B30-FF8F4AD2595A}">
  <sheetPr>
    <tabColor rgb="FFED7D31"/>
    <pageSetUpPr fitToPage="1"/>
  </sheetPr>
  <dimension ref="A1:H48"/>
  <sheetViews>
    <sheetView showGridLines="0" zoomScaleNormal="100" zoomScaleSheetLayoutView="130" workbookViewId="0"/>
  </sheetViews>
  <sheetFormatPr defaultColWidth="9.1796875" defaultRowHeight="14"/>
  <cols>
    <col min="1" max="1" width="3.1796875" style="2" customWidth="1"/>
    <col min="2" max="2" width="61.7265625" style="2" bestFit="1" customWidth="1"/>
    <col min="3" max="3" width="18.453125" style="2" customWidth="1"/>
    <col min="4" max="4" width="19.54296875"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668" t="s">
        <v>1055</v>
      </c>
      <c r="B1" s="668"/>
      <c r="C1" s="668"/>
      <c r="D1" s="134" t="s">
        <v>207</v>
      </c>
    </row>
    <row r="2" spans="1:8">
      <c r="A2" s="167"/>
      <c r="H2" s="26"/>
    </row>
    <row r="3" spans="1:8">
      <c r="A3" s="653" t="s">
        <v>1625</v>
      </c>
      <c r="B3" s="48"/>
      <c r="C3" s="114" t="s">
        <v>261</v>
      </c>
      <c r="D3" s="120" t="s">
        <v>262</v>
      </c>
      <c r="H3" s="26"/>
    </row>
    <row r="4" spans="1:8">
      <c r="A4" s="60" t="s">
        <v>224</v>
      </c>
      <c r="B4" s="61"/>
      <c r="C4" s="286" t="s">
        <v>828</v>
      </c>
      <c r="D4" s="286" t="s">
        <v>796</v>
      </c>
      <c r="H4" s="26"/>
    </row>
    <row r="5" spans="1:8">
      <c r="A5" s="302">
        <v>1</v>
      </c>
      <c r="B5" s="123" t="s">
        <v>153</v>
      </c>
      <c r="C5" s="169"/>
      <c r="D5" s="138">
        <v>169.31716295083001</v>
      </c>
      <c r="H5" s="26"/>
    </row>
    <row r="6" spans="1:8">
      <c r="A6" s="183">
        <v>2</v>
      </c>
      <c r="B6" s="82" t="s">
        <v>154</v>
      </c>
      <c r="C6" s="13">
        <v>2420.7082681900001</v>
      </c>
      <c r="D6" s="13">
        <v>48.414165358599995</v>
      </c>
      <c r="H6" s="26"/>
    </row>
    <row r="7" spans="1:8">
      <c r="A7" s="183">
        <v>3</v>
      </c>
      <c r="B7" s="194" t="s">
        <v>155</v>
      </c>
      <c r="C7" s="13">
        <v>2252.7486052600002</v>
      </c>
      <c r="D7" s="13">
        <v>45.054972100000001</v>
      </c>
      <c r="H7" s="26"/>
    </row>
    <row r="8" spans="1:8">
      <c r="A8" s="183">
        <v>4</v>
      </c>
      <c r="B8" s="194" t="s">
        <v>156</v>
      </c>
      <c r="C8" s="13">
        <v>0</v>
      </c>
      <c r="D8" s="13">
        <v>0</v>
      </c>
      <c r="H8" s="26"/>
    </row>
    <row r="9" spans="1:8">
      <c r="A9" s="183">
        <v>5</v>
      </c>
      <c r="B9" s="194" t="s">
        <v>157</v>
      </c>
      <c r="C9" s="13">
        <v>167.95966292999</v>
      </c>
      <c r="D9" s="13">
        <v>3.3591932586</v>
      </c>
      <c r="H9" s="26"/>
    </row>
    <row r="10" spans="1:8">
      <c r="A10" s="183">
        <v>6</v>
      </c>
      <c r="B10" s="194" t="s">
        <v>158</v>
      </c>
      <c r="C10" s="13">
        <v>0</v>
      </c>
      <c r="D10" s="13">
        <v>0</v>
      </c>
      <c r="H10" s="26"/>
    </row>
    <row r="11" spans="1:8">
      <c r="A11" s="183">
        <v>7</v>
      </c>
      <c r="B11" s="82" t="s">
        <v>159</v>
      </c>
      <c r="C11" s="13">
        <v>2334.6670699199999</v>
      </c>
      <c r="D11" s="693"/>
      <c r="H11" s="26"/>
    </row>
    <row r="12" spans="1:8">
      <c r="A12" s="183">
        <v>8</v>
      </c>
      <c r="B12" s="82" t="s">
        <v>160</v>
      </c>
      <c r="C12" s="13">
        <v>0</v>
      </c>
      <c r="D12" s="13">
        <v>0</v>
      </c>
      <c r="H12" s="26"/>
    </row>
    <row r="13" spans="1:8">
      <c r="A13" s="183">
        <v>9</v>
      </c>
      <c r="B13" s="82" t="s">
        <v>161</v>
      </c>
      <c r="C13" s="13">
        <v>9.6722398073800004</v>
      </c>
      <c r="D13" s="13">
        <v>120.90299759223001</v>
      </c>
      <c r="H13" s="26"/>
    </row>
    <row r="14" spans="1:8">
      <c r="A14" s="183">
        <v>10</v>
      </c>
      <c r="B14" s="82" t="s">
        <v>164</v>
      </c>
      <c r="C14" s="13">
        <v>0</v>
      </c>
      <c r="D14" s="13">
        <v>0</v>
      </c>
      <c r="H14" s="26"/>
    </row>
    <row r="15" spans="1:8">
      <c r="A15" s="94">
        <v>11</v>
      </c>
      <c r="B15" s="137" t="s">
        <v>162</v>
      </c>
      <c r="C15" s="168"/>
      <c r="D15" s="93">
        <v>0</v>
      </c>
      <c r="H15" s="26"/>
    </row>
    <row r="16" spans="1:8">
      <c r="A16" s="183">
        <v>12</v>
      </c>
      <c r="B16" s="82" t="s">
        <v>163</v>
      </c>
      <c r="C16" s="13">
        <v>0</v>
      </c>
      <c r="D16" s="13">
        <v>0</v>
      </c>
      <c r="H16" s="26"/>
    </row>
    <row r="17" spans="1:8">
      <c r="A17" s="183">
        <v>13</v>
      </c>
      <c r="B17" s="194" t="s">
        <v>155</v>
      </c>
      <c r="C17" s="13">
        <v>0</v>
      </c>
      <c r="D17" s="13">
        <v>0</v>
      </c>
      <c r="H17" s="26"/>
    </row>
    <row r="18" spans="1:8">
      <c r="A18" s="183">
        <v>14</v>
      </c>
      <c r="B18" s="194" t="s">
        <v>156</v>
      </c>
      <c r="C18" s="13">
        <v>0</v>
      </c>
      <c r="D18" s="13">
        <v>0</v>
      </c>
      <c r="H18" s="26"/>
    </row>
    <row r="19" spans="1:8">
      <c r="A19" s="183">
        <v>15</v>
      </c>
      <c r="B19" s="194" t="s">
        <v>157</v>
      </c>
      <c r="C19" s="13">
        <v>0</v>
      </c>
      <c r="D19" s="13">
        <v>0</v>
      </c>
      <c r="H19" s="26"/>
    </row>
    <row r="20" spans="1:8">
      <c r="A20" s="183">
        <v>16</v>
      </c>
      <c r="B20" s="194" t="s">
        <v>158</v>
      </c>
      <c r="C20" s="13">
        <v>0</v>
      </c>
      <c r="D20" s="13">
        <v>0</v>
      </c>
      <c r="H20" s="26"/>
    </row>
    <row r="21" spans="1:8">
      <c r="A21" s="183">
        <v>17</v>
      </c>
      <c r="B21" s="82" t="s">
        <v>159</v>
      </c>
      <c r="C21" s="13">
        <v>0</v>
      </c>
      <c r="D21" s="693"/>
      <c r="H21" s="26"/>
    </row>
    <row r="22" spans="1:8">
      <c r="A22" s="183">
        <v>18</v>
      </c>
      <c r="B22" s="82" t="s">
        <v>160</v>
      </c>
      <c r="C22" s="13">
        <v>0</v>
      </c>
      <c r="D22" s="13">
        <v>0</v>
      </c>
      <c r="H22" s="26"/>
    </row>
    <row r="23" spans="1:8">
      <c r="A23" s="183">
        <v>19</v>
      </c>
      <c r="B23" s="82" t="s">
        <v>161</v>
      </c>
      <c r="C23" s="13">
        <v>0</v>
      </c>
      <c r="D23" s="13">
        <v>0</v>
      </c>
      <c r="H23" s="26"/>
    </row>
    <row r="24" spans="1:8">
      <c r="A24" s="15">
        <v>20</v>
      </c>
      <c r="B24" s="122" t="s">
        <v>164</v>
      </c>
      <c r="C24" s="16">
        <v>0</v>
      </c>
      <c r="D24" s="16">
        <v>0</v>
      </c>
      <c r="H24" s="26"/>
    </row>
    <row r="25" spans="1:8">
      <c r="A25" s="167"/>
      <c r="D25" s="50"/>
      <c r="H25" s="26"/>
    </row>
    <row r="26" spans="1:8">
      <c r="A26" s="167"/>
    </row>
    <row r="27" spans="1:8">
      <c r="A27" s="653" t="s">
        <v>1612</v>
      </c>
      <c r="B27" s="48"/>
      <c r="C27" s="114" t="s">
        <v>261</v>
      </c>
      <c r="D27" s="120" t="s">
        <v>262</v>
      </c>
    </row>
    <row r="28" spans="1:8">
      <c r="A28" s="60" t="s">
        <v>224</v>
      </c>
      <c r="B28" s="61"/>
      <c r="C28" s="286" t="s">
        <v>828</v>
      </c>
      <c r="D28" s="286" t="s">
        <v>796</v>
      </c>
    </row>
    <row r="29" spans="1:8">
      <c r="A29" s="302">
        <v>1</v>
      </c>
      <c r="B29" s="123" t="s">
        <v>153</v>
      </c>
      <c r="C29" s="169"/>
      <c r="D29" s="138">
        <v>233.82879175472999</v>
      </c>
    </row>
    <row r="30" spans="1:8">
      <c r="A30" s="183">
        <v>2</v>
      </c>
      <c r="B30" s="82" t="s">
        <v>154</v>
      </c>
      <c r="C30" s="13">
        <v>2469.0983703497</v>
      </c>
      <c r="D30" s="13">
        <v>49.38196740579</v>
      </c>
    </row>
    <row r="31" spans="1:8">
      <c r="A31" s="183">
        <v>3</v>
      </c>
      <c r="B31" s="194" t="s">
        <v>155</v>
      </c>
      <c r="C31" s="13">
        <v>2291.28728856</v>
      </c>
      <c r="D31" s="13">
        <v>45.825745770000005</v>
      </c>
    </row>
    <row r="32" spans="1:8">
      <c r="A32" s="183">
        <v>4</v>
      </c>
      <c r="B32" s="194" t="s">
        <v>156</v>
      </c>
      <c r="C32" s="13">
        <v>0</v>
      </c>
      <c r="D32" s="13">
        <v>0</v>
      </c>
    </row>
    <row r="33" spans="1:4">
      <c r="A33" s="183">
        <v>5</v>
      </c>
      <c r="B33" s="194" t="s">
        <v>157</v>
      </c>
      <c r="C33" s="13">
        <v>177.81108178970001</v>
      </c>
      <c r="D33" s="13">
        <v>3.5562216357900001</v>
      </c>
    </row>
    <row r="34" spans="1:4">
      <c r="A34" s="183">
        <v>6</v>
      </c>
      <c r="B34" s="194" t="s">
        <v>158</v>
      </c>
      <c r="C34" s="13">
        <v>0</v>
      </c>
      <c r="D34" s="13">
        <v>0</v>
      </c>
    </row>
    <row r="35" spans="1:4">
      <c r="A35" s="183">
        <v>7</v>
      </c>
      <c r="B35" s="82" t="s">
        <v>159</v>
      </c>
      <c r="C35" s="13">
        <v>2553.3043078299997</v>
      </c>
      <c r="D35" s="693"/>
    </row>
    <row r="36" spans="1:4">
      <c r="A36" s="183">
        <v>8</v>
      </c>
      <c r="B36" s="82" t="s">
        <v>160</v>
      </c>
      <c r="C36" s="13">
        <v>0</v>
      </c>
      <c r="D36" s="13">
        <v>0</v>
      </c>
    </row>
    <row r="37" spans="1:4">
      <c r="A37" s="183">
        <v>9</v>
      </c>
      <c r="B37" s="82" t="s">
        <v>161</v>
      </c>
      <c r="C37" s="13">
        <v>14.755745947919999</v>
      </c>
      <c r="D37" s="13">
        <v>184.44682434894003</v>
      </c>
    </row>
    <row r="38" spans="1:4">
      <c r="A38" s="183">
        <v>10</v>
      </c>
      <c r="B38" s="82" t="s">
        <v>164</v>
      </c>
      <c r="C38" s="13">
        <v>0</v>
      </c>
      <c r="D38" s="13">
        <v>0</v>
      </c>
    </row>
    <row r="39" spans="1:4">
      <c r="A39" s="94">
        <v>11</v>
      </c>
      <c r="B39" s="137" t="s">
        <v>162</v>
      </c>
      <c r="C39" s="168"/>
      <c r="D39" s="93">
        <v>0</v>
      </c>
    </row>
    <row r="40" spans="1:4">
      <c r="A40" s="183">
        <v>12</v>
      </c>
      <c r="B40" s="82" t="s">
        <v>163</v>
      </c>
      <c r="C40" s="13">
        <v>0</v>
      </c>
      <c r="D40" s="13">
        <v>0</v>
      </c>
    </row>
    <row r="41" spans="1:4">
      <c r="A41" s="183">
        <v>13</v>
      </c>
      <c r="B41" s="194" t="s">
        <v>155</v>
      </c>
      <c r="C41" s="13">
        <v>0</v>
      </c>
      <c r="D41" s="13">
        <v>0</v>
      </c>
    </row>
    <row r="42" spans="1:4">
      <c r="A42" s="183">
        <v>14</v>
      </c>
      <c r="B42" s="194" t="s">
        <v>156</v>
      </c>
      <c r="C42" s="13">
        <v>0</v>
      </c>
      <c r="D42" s="13">
        <v>0</v>
      </c>
    </row>
    <row r="43" spans="1:4">
      <c r="A43" s="183">
        <v>15</v>
      </c>
      <c r="B43" s="194" t="s">
        <v>157</v>
      </c>
      <c r="C43" s="13">
        <v>0</v>
      </c>
      <c r="D43" s="13">
        <v>0</v>
      </c>
    </row>
    <row r="44" spans="1:4">
      <c r="A44" s="183">
        <v>16</v>
      </c>
      <c r="B44" s="194" t="s">
        <v>158</v>
      </c>
      <c r="C44" s="13">
        <v>0</v>
      </c>
      <c r="D44" s="13">
        <v>0</v>
      </c>
    </row>
    <row r="45" spans="1:4">
      <c r="A45" s="183">
        <v>17</v>
      </c>
      <c r="B45" s="82" t="s">
        <v>159</v>
      </c>
      <c r="C45" s="13">
        <v>0</v>
      </c>
      <c r="D45" s="693"/>
    </row>
    <row r="46" spans="1:4">
      <c r="A46" s="183">
        <v>18</v>
      </c>
      <c r="B46" s="82" t="s">
        <v>160</v>
      </c>
      <c r="C46" s="13">
        <v>0</v>
      </c>
      <c r="D46" s="13">
        <v>0</v>
      </c>
    </row>
    <row r="47" spans="1:4">
      <c r="A47" s="183">
        <v>19</v>
      </c>
      <c r="B47" s="82" t="s">
        <v>161</v>
      </c>
      <c r="C47" s="13">
        <v>0</v>
      </c>
      <c r="D47" s="13">
        <v>0</v>
      </c>
    </row>
    <row r="48" spans="1:4">
      <c r="A48" s="15">
        <v>20</v>
      </c>
      <c r="B48" s="122" t="s">
        <v>164</v>
      </c>
      <c r="C48" s="16">
        <v>0</v>
      </c>
      <c r="D48" s="16">
        <v>0</v>
      </c>
    </row>
  </sheetData>
  <hyperlinks>
    <hyperlink ref="D1" location="Index!A1" display="Index" xr:uid="{85145A94-6976-4CB2-886E-47956467559F}"/>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8369-7FEA-4536-8692-A7E2CF36927D}">
  <sheetPr>
    <tabColor rgb="FFFFC000"/>
    <pageSetUpPr fitToPage="1"/>
  </sheetPr>
  <dimension ref="A1:H32"/>
  <sheetViews>
    <sheetView showGridLines="0" zoomScaleNormal="100" zoomScaleSheetLayoutView="100" workbookViewId="0"/>
  </sheetViews>
  <sheetFormatPr defaultColWidth="9.1796875" defaultRowHeight="14"/>
  <cols>
    <col min="1" max="1" width="3.1796875" style="2" customWidth="1"/>
    <col min="2" max="2" width="37.7265625" style="2" customWidth="1"/>
    <col min="3" max="3" width="11.1796875" style="2" bestFit="1" customWidth="1"/>
    <col min="4" max="4" width="8.7265625" style="2" customWidth="1"/>
    <col min="5" max="6" width="9.81640625" style="2" customWidth="1"/>
    <col min="7" max="16384" width="9.1796875" style="2"/>
  </cols>
  <sheetData>
    <row r="1" spans="1:8" ht="15.75" customHeight="1">
      <c r="A1" s="4" t="s">
        <v>832</v>
      </c>
      <c r="B1" s="4"/>
      <c r="C1" s="150" t="s">
        <v>207</v>
      </c>
    </row>
    <row r="2" spans="1:8">
      <c r="A2" s="1011" t="s">
        <v>1604</v>
      </c>
      <c r="B2" s="1011"/>
      <c r="C2" s="1011"/>
      <c r="D2" s="1011"/>
      <c r="E2" s="1011"/>
      <c r="F2" s="1011"/>
      <c r="G2" s="1011"/>
      <c r="H2" s="1011"/>
    </row>
    <row r="3" spans="1:8">
      <c r="A3" s="653" t="s">
        <v>1625</v>
      </c>
      <c r="B3" s="114"/>
      <c r="C3" s="114" t="s">
        <v>261</v>
      </c>
    </row>
    <row r="4" spans="1:8">
      <c r="A4" s="60" t="s">
        <v>224</v>
      </c>
      <c r="B4" s="286"/>
      <c r="C4" s="286" t="s">
        <v>829</v>
      </c>
    </row>
    <row r="5" spans="1:8">
      <c r="A5" s="183"/>
      <c r="B5" s="151" t="s">
        <v>182</v>
      </c>
      <c r="C5" s="693"/>
    </row>
    <row r="6" spans="1:8">
      <c r="A6" s="183">
        <v>1</v>
      </c>
      <c r="B6" s="194" t="s">
        <v>276</v>
      </c>
      <c r="C6" s="13">
        <v>8603.1168072923738</v>
      </c>
    </row>
    <row r="7" spans="1:8">
      <c r="A7" s="183">
        <v>2</v>
      </c>
      <c r="B7" s="194" t="s">
        <v>277</v>
      </c>
      <c r="C7" s="13">
        <v>27.049247140125001</v>
      </c>
    </row>
    <row r="8" spans="1:8">
      <c r="A8" s="183">
        <v>3</v>
      </c>
      <c r="B8" s="194" t="s">
        <v>278</v>
      </c>
      <c r="C8" s="13">
        <v>0</v>
      </c>
    </row>
    <row r="9" spans="1:8">
      <c r="A9" s="183">
        <v>4</v>
      </c>
      <c r="B9" s="194" t="s">
        <v>830</v>
      </c>
      <c r="C9" s="13">
        <v>0</v>
      </c>
    </row>
    <row r="10" spans="1:8">
      <c r="A10" s="183"/>
      <c r="B10" s="194"/>
      <c r="C10" s="13"/>
    </row>
    <row r="11" spans="1:8">
      <c r="A11" s="183"/>
      <c r="B11" s="151" t="s">
        <v>183</v>
      </c>
      <c r="C11" s="766"/>
    </row>
    <row r="12" spans="1:8">
      <c r="A12" s="183">
        <v>5</v>
      </c>
      <c r="B12" s="194" t="s">
        <v>279</v>
      </c>
      <c r="C12" s="13">
        <v>0</v>
      </c>
    </row>
    <row r="13" spans="1:8">
      <c r="A13" s="183">
        <v>6</v>
      </c>
      <c r="B13" s="194" t="s">
        <v>831</v>
      </c>
      <c r="C13" s="13">
        <v>0</v>
      </c>
    </row>
    <row r="14" spans="1:8">
      <c r="A14" s="183">
        <v>7</v>
      </c>
      <c r="B14" s="194" t="s">
        <v>280</v>
      </c>
      <c r="C14" s="13">
        <v>0</v>
      </c>
    </row>
    <row r="15" spans="1:8">
      <c r="A15" s="183">
        <v>8</v>
      </c>
      <c r="B15" s="183" t="s">
        <v>184</v>
      </c>
      <c r="C15" s="13">
        <v>0</v>
      </c>
    </row>
    <row r="16" spans="1:8">
      <c r="A16" s="314">
        <v>9</v>
      </c>
      <c r="B16" s="314" t="s">
        <v>51</v>
      </c>
      <c r="C16" s="92">
        <v>8630.1660544324986</v>
      </c>
    </row>
    <row r="17" spans="1:3">
      <c r="A17" s="71"/>
      <c r="B17" s="71"/>
      <c r="C17" s="71"/>
    </row>
    <row r="18" spans="1:3">
      <c r="A18" s="71"/>
      <c r="B18" s="71"/>
      <c r="C18" s="71"/>
    </row>
    <row r="19" spans="1:3">
      <c r="A19" s="653" t="s">
        <v>1612</v>
      </c>
      <c r="B19" s="114"/>
      <c r="C19" s="114" t="s">
        <v>261</v>
      </c>
    </row>
    <row r="20" spans="1:3">
      <c r="A20" s="60" t="s">
        <v>224</v>
      </c>
      <c r="B20" s="286"/>
      <c r="C20" s="286" t="s">
        <v>829</v>
      </c>
    </row>
    <row r="21" spans="1:3">
      <c r="A21" s="183"/>
      <c r="B21" s="151" t="s">
        <v>182</v>
      </c>
      <c r="C21" s="693"/>
    </row>
    <row r="22" spans="1:3">
      <c r="A22" s="183">
        <v>1</v>
      </c>
      <c r="B22" s="194" t="s">
        <v>276</v>
      </c>
      <c r="C22" s="13">
        <v>8290.1985937562495</v>
      </c>
    </row>
    <row r="23" spans="1:3">
      <c r="A23" s="183">
        <v>2</v>
      </c>
      <c r="B23" s="194" t="s">
        <v>277</v>
      </c>
      <c r="C23" s="13">
        <v>590.70654074937499</v>
      </c>
    </row>
    <row r="24" spans="1:3">
      <c r="A24" s="183">
        <v>3</v>
      </c>
      <c r="B24" s="194" t="s">
        <v>278</v>
      </c>
      <c r="C24" s="13">
        <v>0</v>
      </c>
    </row>
    <row r="25" spans="1:3">
      <c r="A25" s="183">
        <v>4</v>
      </c>
      <c r="B25" s="194" t="s">
        <v>830</v>
      </c>
      <c r="C25" s="13">
        <v>0</v>
      </c>
    </row>
    <row r="26" spans="1:3">
      <c r="A26" s="183"/>
      <c r="B26" s="194"/>
      <c r="C26" s="13"/>
    </row>
    <row r="27" spans="1:3">
      <c r="A27" s="183"/>
      <c r="B27" s="151" t="s">
        <v>183</v>
      </c>
      <c r="C27" s="766"/>
    </row>
    <row r="28" spans="1:3">
      <c r="A28" s="183">
        <v>5</v>
      </c>
      <c r="B28" s="194" t="s">
        <v>279</v>
      </c>
      <c r="C28" s="13">
        <v>0</v>
      </c>
    </row>
    <row r="29" spans="1:3">
      <c r="A29" s="183">
        <v>6</v>
      </c>
      <c r="B29" s="194" t="s">
        <v>831</v>
      </c>
      <c r="C29" s="13">
        <v>0</v>
      </c>
    </row>
    <row r="30" spans="1:3">
      <c r="A30" s="183">
        <v>7</v>
      </c>
      <c r="B30" s="194" t="s">
        <v>280</v>
      </c>
      <c r="C30" s="13">
        <v>0</v>
      </c>
    </row>
    <row r="31" spans="1:3">
      <c r="A31" s="183">
        <v>8</v>
      </c>
      <c r="B31" s="183" t="s">
        <v>184</v>
      </c>
      <c r="C31" s="13">
        <v>0</v>
      </c>
    </row>
    <row r="32" spans="1:3">
      <c r="A32" s="314">
        <v>9</v>
      </c>
      <c r="B32" s="314" t="s">
        <v>51</v>
      </c>
      <c r="C32" s="92">
        <v>8880.905134505625</v>
      </c>
    </row>
  </sheetData>
  <mergeCells count="1">
    <mergeCell ref="A2:H2"/>
  </mergeCells>
  <hyperlinks>
    <hyperlink ref="C1" location="Index!A1" display="Index" xr:uid="{0FB87358-712B-42B5-BE9F-ECDFEAC3E241}"/>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E7E-FFFB-48A4-B4EE-065B253BA450}">
  <sheetPr>
    <tabColor rgb="FFFFC000"/>
    <pageSetUpPr fitToPage="1"/>
  </sheetPr>
  <dimension ref="A1:F39"/>
  <sheetViews>
    <sheetView showGridLines="0" zoomScaleNormal="100" zoomScaleSheetLayoutView="100" workbookViewId="0"/>
  </sheetViews>
  <sheetFormatPr defaultColWidth="9.1796875" defaultRowHeight="14"/>
  <cols>
    <col min="1" max="1" width="3.1796875" style="2" customWidth="1"/>
    <col min="2" max="2" width="43.54296875" style="2" customWidth="1"/>
    <col min="3" max="4" width="18.26953125" style="2" customWidth="1"/>
    <col min="5" max="6" width="9.81640625" style="2" customWidth="1"/>
    <col min="7" max="16384" width="9.1796875" style="2"/>
  </cols>
  <sheetData>
    <row r="1" spans="1:4" ht="15.75" customHeight="1">
      <c r="A1" s="4" t="s">
        <v>833</v>
      </c>
      <c r="B1" s="4"/>
      <c r="C1" s="150"/>
      <c r="D1" s="150" t="s">
        <v>207</v>
      </c>
    </row>
    <row r="2" spans="1:4" ht="24" customHeight="1">
      <c r="A2" s="976" t="s">
        <v>1726</v>
      </c>
      <c r="B2" s="976"/>
      <c r="C2" s="976"/>
      <c r="D2" s="976"/>
    </row>
    <row r="3" spans="1:4">
      <c r="A3" s="167"/>
    </row>
    <row r="4" spans="1:4">
      <c r="A4" s="653" t="s">
        <v>1625</v>
      </c>
      <c r="B4" s="653"/>
      <c r="C4" s="114" t="s">
        <v>261</v>
      </c>
      <c r="D4" s="120" t="s">
        <v>262</v>
      </c>
    </row>
    <row r="5" spans="1:4">
      <c r="A5" s="60" t="s">
        <v>224</v>
      </c>
      <c r="B5" s="60"/>
      <c r="C5" s="286" t="s">
        <v>46</v>
      </c>
      <c r="D5" s="286" t="s">
        <v>405</v>
      </c>
    </row>
    <row r="6" spans="1:4">
      <c r="A6" s="183">
        <v>1</v>
      </c>
      <c r="B6" s="183" t="s">
        <v>284</v>
      </c>
      <c r="C6" s="13">
        <v>6337.9565882432498</v>
      </c>
      <c r="D6" s="13">
        <v>507.03652705945996</v>
      </c>
    </row>
    <row r="7" spans="1:4">
      <c r="A7" s="88" t="s">
        <v>281</v>
      </c>
      <c r="B7" s="194" t="s">
        <v>834</v>
      </c>
      <c r="C7" s="152"/>
      <c r="D7" s="13">
        <v>94.259494400039998</v>
      </c>
    </row>
    <row r="8" spans="1:4" ht="29.25" customHeight="1">
      <c r="A8" s="767" t="s">
        <v>282</v>
      </c>
      <c r="B8" s="768" t="s">
        <v>835</v>
      </c>
      <c r="C8" s="152"/>
      <c r="D8" s="13">
        <v>507.03652705945996</v>
      </c>
    </row>
    <row r="9" spans="1:4">
      <c r="A9" s="183">
        <v>2</v>
      </c>
      <c r="B9" s="183" t="s">
        <v>285</v>
      </c>
      <c r="C9" s="13">
        <v>13012.184816288749</v>
      </c>
      <c r="D9" s="13">
        <v>1040.9747853030999</v>
      </c>
    </row>
    <row r="10" spans="1:4">
      <c r="A10" s="88" t="s">
        <v>281</v>
      </c>
      <c r="B10" s="194" t="s">
        <v>836</v>
      </c>
      <c r="C10" s="152"/>
      <c r="D10" s="13">
        <v>261.05997550387002</v>
      </c>
    </row>
    <row r="11" spans="1:4">
      <c r="A11" s="767" t="s">
        <v>282</v>
      </c>
      <c r="B11" s="768" t="s">
        <v>837</v>
      </c>
      <c r="C11" s="152"/>
      <c r="D11" s="13">
        <v>1040.9747853030999</v>
      </c>
    </row>
    <row r="12" spans="1:4">
      <c r="A12" s="183">
        <v>3</v>
      </c>
      <c r="B12" s="183" t="s">
        <v>286</v>
      </c>
      <c r="C12" s="13">
        <v>0</v>
      </c>
      <c r="D12" s="13">
        <v>0</v>
      </c>
    </row>
    <row r="13" spans="1:4" ht="21" customHeight="1">
      <c r="A13" s="767" t="s">
        <v>281</v>
      </c>
      <c r="B13" s="768" t="s">
        <v>838</v>
      </c>
      <c r="C13" s="152"/>
      <c r="D13" s="13">
        <v>0</v>
      </c>
    </row>
    <row r="14" spans="1:4">
      <c r="A14" s="88" t="s">
        <v>282</v>
      </c>
      <c r="B14" s="194" t="s">
        <v>839</v>
      </c>
      <c r="C14" s="152"/>
      <c r="D14" s="13">
        <v>0</v>
      </c>
    </row>
    <row r="15" spans="1:4">
      <c r="A15" s="183">
        <v>4</v>
      </c>
      <c r="B15" s="183" t="s">
        <v>843</v>
      </c>
      <c r="C15" s="13">
        <v>0</v>
      </c>
      <c r="D15" s="13">
        <v>0</v>
      </c>
    </row>
    <row r="16" spans="1:4">
      <c r="A16" s="88" t="s">
        <v>281</v>
      </c>
      <c r="B16" s="194" t="s">
        <v>840</v>
      </c>
      <c r="C16" s="152"/>
      <c r="D16" s="13">
        <v>0</v>
      </c>
    </row>
    <row r="17" spans="1:6" ht="20.25" customHeight="1">
      <c r="A17" s="767" t="s">
        <v>282</v>
      </c>
      <c r="B17" s="768" t="s">
        <v>841</v>
      </c>
      <c r="C17" s="152"/>
      <c r="D17" s="13">
        <v>0</v>
      </c>
    </row>
    <row r="18" spans="1:6" ht="19.5" customHeight="1">
      <c r="A18" s="767" t="s">
        <v>283</v>
      </c>
      <c r="B18" s="768" t="s">
        <v>842</v>
      </c>
      <c r="C18" s="152"/>
      <c r="D18" s="13">
        <v>0</v>
      </c>
    </row>
    <row r="19" spans="1:6">
      <c r="A19" s="183">
        <v>5</v>
      </c>
      <c r="B19" s="183" t="s">
        <v>145</v>
      </c>
      <c r="C19" s="63" t="s">
        <v>92</v>
      </c>
      <c r="D19" s="63" t="s">
        <v>92</v>
      </c>
    </row>
    <row r="20" spans="1:6">
      <c r="A20" s="314">
        <v>6</v>
      </c>
      <c r="B20" s="314" t="s">
        <v>51</v>
      </c>
      <c r="C20" s="92">
        <v>19350.141404531998</v>
      </c>
      <c r="D20" s="92">
        <v>1548.0113123625599</v>
      </c>
      <c r="F20" s="170"/>
    </row>
    <row r="21" spans="1:6">
      <c r="A21" s="167"/>
      <c r="C21" s="50"/>
    </row>
    <row r="23" spans="1:6">
      <c r="A23" s="653" t="s">
        <v>1612</v>
      </c>
      <c r="B23" s="653"/>
      <c r="C23" s="114" t="s">
        <v>261</v>
      </c>
      <c r="D23" s="120" t="s">
        <v>262</v>
      </c>
    </row>
    <row r="24" spans="1:6">
      <c r="A24" s="60" t="s">
        <v>224</v>
      </c>
      <c r="B24" s="60"/>
      <c r="C24" s="286" t="s">
        <v>46</v>
      </c>
      <c r="D24" s="286" t="s">
        <v>405</v>
      </c>
    </row>
    <row r="25" spans="1:6">
      <c r="A25" s="183">
        <v>1</v>
      </c>
      <c r="B25" s="183" t="s">
        <v>1621</v>
      </c>
      <c r="C25" s="13">
        <v>11209.925599490625</v>
      </c>
      <c r="D25" s="13">
        <v>896.79404795924995</v>
      </c>
    </row>
    <row r="26" spans="1:6">
      <c r="A26" s="88" t="s">
        <v>281</v>
      </c>
      <c r="B26" s="194" t="s">
        <v>834</v>
      </c>
      <c r="C26" s="152"/>
      <c r="D26" s="13">
        <v>194.68597335859002</v>
      </c>
    </row>
    <row r="27" spans="1:6" ht="29.25" customHeight="1">
      <c r="A27" s="767" t="s">
        <v>282</v>
      </c>
      <c r="B27" s="768" t="s">
        <v>835</v>
      </c>
      <c r="C27" s="152"/>
      <c r="D27" s="13">
        <v>896.79404795924995</v>
      </c>
    </row>
    <row r="28" spans="1:6">
      <c r="A28" s="183">
        <v>2</v>
      </c>
      <c r="B28" s="183" t="s">
        <v>1622</v>
      </c>
      <c r="C28" s="13">
        <v>13691.612404175001</v>
      </c>
      <c r="D28" s="13">
        <v>1095.3289923340001</v>
      </c>
    </row>
    <row r="29" spans="1:6">
      <c r="A29" s="88" t="s">
        <v>281</v>
      </c>
      <c r="B29" s="194" t="s">
        <v>836</v>
      </c>
      <c r="C29" s="152"/>
      <c r="D29" s="13">
        <v>269.94970550895999</v>
      </c>
    </row>
    <row r="30" spans="1:6" ht="23.25" customHeight="1">
      <c r="A30" s="767" t="s">
        <v>282</v>
      </c>
      <c r="B30" s="768" t="s">
        <v>837</v>
      </c>
      <c r="C30" s="152"/>
      <c r="D30" s="13">
        <v>1095.3289923340001</v>
      </c>
    </row>
    <row r="31" spans="1:6">
      <c r="A31" s="183">
        <v>3</v>
      </c>
      <c r="B31" s="183" t="s">
        <v>1623</v>
      </c>
      <c r="C31" s="13">
        <v>0</v>
      </c>
      <c r="D31" s="13">
        <v>0</v>
      </c>
    </row>
    <row r="32" spans="1:6" ht="21" customHeight="1">
      <c r="A32" s="767" t="s">
        <v>281</v>
      </c>
      <c r="B32" s="768" t="s">
        <v>838</v>
      </c>
      <c r="C32" s="152"/>
      <c r="D32" s="13">
        <v>0</v>
      </c>
    </row>
    <row r="33" spans="1:4">
      <c r="A33" s="88" t="s">
        <v>282</v>
      </c>
      <c r="B33" s="194" t="s">
        <v>839</v>
      </c>
      <c r="C33" s="152"/>
      <c r="D33" s="13">
        <v>0</v>
      </c>
    </row>
    <row r="34" spans="1:4">
      <c r="A34" s="183">
        <v>4</v>
      </c>
      <c r="B34" s="183" t="s">
        <v>1624</v>
      </c>
      <c r="C34" s="13">
        <v>0</v>
      </c>
      <c r="D34" s="13">
        <v>0</v>
      </c>
    </row>
    <row r="35" spans="1:4">
      <c r="A35" s="88" t="s">
        <v>281</v>
      </c>
      <c r="B35" s="194" t="s">
        <v>840</v>
      </c>
      <c r="C35" s="152"/>
      <c r="D35" s="13">
        <v>0</v>
      </c>
    </row>
    <row r="36" spans="1:4" ht="20.25" customHeight="1">
      <c r="A36" s="767" t="s">
        <v>282</v>
      </c>
      <c r="B36" s="768" t="s">
        <v>841</v>
      </c>
      <c r="C36" s="152"/>
      <c r="D36" s="13">
        <v>0</v>
      </c>
    </row>
    <row r="37" spans="1:4" ht="19.5" customHeight="1">
      <c r="A37" s="767" t="s">
        <v>283</v>
      </c>
      <c r="B37" s="768" t="s">
        <v>842</v>
      </c>
      <c r="C37" s="152"/>
      <c r="D37" s="13">
        <v>0</v>
      </c>
    </row>
    <row r="38" spans="1:4">
      <c r="A38" s="183">
        <v>5</v>
      </c>
      <c r="B38" s="183" t="s">
        <v>145</v>
      </c>
      <c r="C38" s="63" t="s">
        <v>92</v>
      </c>
      <c r="D38" s="63" t="s">
        <v>92</v>
      </c>
    </row>
    <row r="39" spans="1:4">
      <c r="A39" s="314">
        <v>6</v>
      </c>
      <c r="B39" s="314" t="s">
        <v>51</v>
      </c>
      <c r="C39" s="92">
        <v>24901.538003665628</v>
      </c>
      <c r="D39" s="92">
        <v>1992.1230402932501</v>
      </c>
    </row>
  </sheetData>
  <mergeCells count="1">
    <mergeCell ref="A2:D2"/>
  </mergeCells>
  <hyperlinks>
    <hyperlink ref="D1" location="Index!A1" display="Index" xr:uid="{CA202D20-D070-48D5-996E-07C5520ACA0F}"/>
  </hyperlinks>
  <pageMargins left="0.7" right="0.7" top="0.75" bottom="0.75" header="0.3" footer="0.3"/>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FDC2-E792-4AAF-A9D3-01E86AD19471}">
  <sheetPr>
    <tabColor rgb="FFFFC000"/>
    <pageSetUpPr fitToPage="1"/>
  </sheetPr>
  <dimension ref="A1:K58"/>
  <sheetViews>
    <sheetView showGridLines="0" zoomScaleNormal="100" zoomScaleSheetLayoutView="100" workbookViewId="0"/>
  </sheetViews>
  <sheetFormatPr defaultColWidth="9.1796875" defaultRowHeight="14"/>
  <cols>
    <col min="1" max="1" width="3.1796875" style="2" customWidth="1"/>
    <col min="2" max="2" width="36.7265625" style="2" customWidth="1"/>
    <col min="3" max="9" width="11.1796875" style="2" customWidth="1"/>
    <col min="10" max="10" width="8.7265625" style="2" customWidth="1"/>
    <col min="11" max="16384" width="9.1796875" style="2"/>
  </cols>
  <sheetData>
    <row r="1" spans="1:10" ht="15.75" customHeight="1">
      <c r="A1" s="4" t="s">
        <v>1056</v>
      </c>
      <c r="B1" s="4"/>
      <c r="C1" s="4"/>
      <c r="D1" s="4"/>
      <c r="E1" s="4"/>
      <c r="F1" s="4"/>
      <c r="G1" s="4"/>
      <c r="H1" s="4"/>
      <c r="I1" s="89" t="s">
        <v>207</v>
      </c>
      <c r="J1" s="180"/>
    </row>
    <row r="2" spans="1:10" customFormat="1" ht="16.5" customHeight="1">
      <c r="A2" s="976" t="s">
        <v>1725</v>
      </c>
      <c r="B2" s="976"/>
      <c r="C2" s="976"/>
      <c r="D2" s="976"/>
      <c r="E2" s="976"/>
      <c r="F2" s="976"/>
      <c r="G2" s="976"/>
      <c r="H2" s="976"/>
      <c r="I2" s="976"/>
    </row>
    <row r="3" spans="1:10">
      <c r="B3" s="167"/>
      <c r="H3" s="26"/>
      <c r="I3" s="50"/>
    </row>
    <row r="4" spans="1:10" ht="14.25" customHeight="1">
      <c r="A4" s="653" t="s">
        <v>1625</v>
      </c>
      <c r="B4" s="653"/>
      <c r="C4" s="112" t="s">
        <v>261</v>
      </c>
      <c r="D4" s="112" t="s">
        <v>262</v>
      </c>
      <c r="E4" s="112" t="s">
        <v>263</v>
      </c>
      <c r="F4" s="650" t="s">
        <v>264</v>
      </c>
      <c r="G4" s="112" t="s">
        <v>265</v>
      </c>
      <c r="H4" s="112" t="s">
        <v>266</v>
      </c>
      <c r="I4" s="650" t="s">
        <v>267</v>
      </c>
    </row>
    <row r="5" spans="1:10" ht="22.5" customHeight="1">
      <c r="A5" s="60" t="s">
        <v>224</v>
      </c>
      <c r="B5" s="60"/>
      <c r="C5" s="692" t="s">
        <v>185</v>
      </c>
      <c r="D5" s="692" t="s">
        <v>186</v>
      </c>
      <c r="E5" s="692" t="s">
        <v>187</v>
      </c>
      <c r="F5" s="153" t="s">
        <v>188</v>
      </c>
      <c r="G5" s="692" t="s">
        <v>145</v>
      </c>
      <c r="H5" s="692" t="s">
        <v>96</v>
      </c>
      <c r="I5" s="153" t="s">
        <v>552</v>
      </c>
    </row>
    <row r="6" spans="1:10">
      <c r="A6" s="302">
        <v>1</v>
      </c>
      <c r="B6" s="302" t="s">
        <v>1174</v>
      </c>
      <c r="C6" s="97">
        <v>10038.172427554877</v>
      </c>
      <c r="D6" s="97">
        <v>14744.786462241251</v>
      </c>
      <c r="E6" s="97">
        <v>0</v>
      </c>
      <c r="F6" s="97">
        <v>0</v>
      </c>
      <c r="G6" s="97">
        <v>0</v>
      </c>
      <c r="H6" s="97">
        <v>24782.958889796129</v>
      </c>
      <c r="I6" s="97">
        <v>1982.6367111836903</v>
      </c>
    </row>
    <row r="7" spans="1:10">
      <c r="A7" s="88" t="s">
        <v>257</v>
      </c>
      <c r="B7" s="194" t="s">
        <v>189</v>
      </c>
      <c r="C7" s="13">
        <v>-7764.3794624181264</v>
      </c>
      <c r="D7" s="13">
        <v>-11137.537125020626</v>
      </c>
      <c r="E7" s="72">
        <v>0</v>
      </c>
      <c r="F7" s="72">
        <v>0</v>
      </c>
      <c r="G7" s="72">
        <v>0</v>
      </c>
      <c r="H7" s="13">
        <v>-18901.916587438755</v>
      </c>
      <c r="I7" s="13">
        <v>-1512.1533269951003</v>
      </c>
    </row>
    <row r="8" spans="1:10">
      <c r="A8" s="88" t="s">
        <v>258</v>
      </c>
      <c r="B8" s="194" t="s">
        <v>1175</v>
      </c>
      <c r="C8" s="13">
        <v>2273.7929651367504</v>
      </c>
      <c r="D8" s="13">
        <v>3607.2493372206245</v>
      </c>
      <c r="E8" s="13">
        <v>0</v>
      </c>
      <c r="F8" s="13">
        <v>0</v>
      </c>
      <c r="G8" s="13">
        <v>0</v>
      </c>
      <c r="H8" s="13">
        <v>5881.0423023573749</v>
      </c>
      <c r="I8" s="13">
        <v>470.48338418858998</v>
      </c>
    </row>
    <row r="9" spans="1:10">
      <c r="A9" s="183">
        <v>2</v>
      </c>
      <c r="B9" s="183" t="s">
        <v>844</v>
      </c>
      <c r="C9" s="13">
        <v>-1103.912145</v>
      </c>
      <c r="D9" s="13">
        <v>-3832.1059049999999</v>
      </c>
      <c r="E9" s="13">
        <v>0</v>
      </c>
      <c r="F9" s="13">
        <v>0</v>
      </c>
      <c r="G9" s="13">
        <v>0</v>
      </c>
      <c r="H9" s="13">
        <v>-4936.0180499999997</v>
      </c>
      <c r="I9" s="13">
        <v>-394.88144399999999</v>
      </c>
    </row>
    <row r="10" spans="1:10">
      <c r="A10" s="183">
        <v>3</v>
      </c>
      <c r="B10" s="183" t="s">
        <v>845</v>
      </c>
      <c r="C10" s="13">
        <v>8.3621449999999999</v>
      </c>
      <c r="D10" s="13">
        <v>3488.1059049999999</v>
      </c>
      <c r="E10" s="13">
        <v>0</v>
      </c>
      <c r="F10" s="13">
        <v>0</v>
      </c>
      <c r="G10" s="13">
        <v>0</v>
      </c>
      <c r="H10" s="13">
        <v>3496.4680499999999</v>
      </c>
      <c r="I10" s="13">
        <v>279.717444</v>
      </c>
    </row>
    <row r="11" spans="1:10">
      <c r="A11" s="183">
        <v>4</v>
      </c>
      <c r="B11" s="183" t="s">
        <v>142</v>
      </c>
      <c r="C11" s="13">
        <v>0</v>
      </c>
      <c r="D11" s="13">
        <v>0</v>
      </c>
      <c r="E11" s="13">
        <v>0</v>
      </c>
      <c r="F11" s="13">
        <v>0</v>
      </c>
      <c r="G11" s="13">
        <v>0</v>
      </c>
      <c r="H11" s="13">
        <v>0</v>
      </c>
      <c r="I11" s="13">
        <v>0</v>
      </c>
    </row>
    <row r="12" spans="1:10">
      <c r="A12" s="183">
        <v>5</v>
      </c>
      <c r="B12" s="183" t="s">
        <v>846</v>
      </c>
      <c r="C12" s="13">
        <v>0</v>
      </c>
      <c r="D12" s="13">
        <v>0</v>
      </c>
      <c r="E12" s="13">
        <v>0</v>
      </c>
      <c r="F12" s="13">
        <v>0</v>
      </c>
      <c r="G12" s="13">
        <v>0</v>
      </c>
      <c r="H12" s="13">
        <v>0</v>
      </c>
      <c r="I12" s="13">
        <v>0</v>
      </c>
    </row>
    <row r="13" spans="1:10">
      <c r="A13" s="183">
        <v>6</v>
      </c>
      <c r="B13" s="183" t="s">
        <v>847</v>
      </c>
      <c r="C13" s="13">
        <v>0</v>
      </c>
      <c r="D13" s="13">
        <v>0</v>
      </c>
      <c r="E13" s="13">
        <v>0</v>
      </c>
      <c r="F13" s="13">
        <v>0</v>
      </c>
      <c r="G13" s="13">
        <v>0</v>
      </c>
      <c r="H13" s="13">
        <v>0</v>
      </c>
      <c r="I13" s="13">
        <v>0</v>
      </c>
    </row>
    <row r="14" spans="1:10">
      <c r="A14" s="183">
        <v>7</v>
      </c>
      <c r="B14" s="183" t="s">
        <v>848</v>
      </c>
      <c r="C14" s="13">
        <v>0</v>
      </c>
      <c r="D14" s="13">
        <v>0</v>
      </c>
      <c r="E14" s="13">
        <v>0</v>
      </c>
      <c r="F14" s="13">
        <v>0</v>
      </c>
      <c r="G14" s="13">
        <v>0</v>
      </c>
      <c r="H14" s="13">
        <v>0</v>
      </c>
      <c r="I14" s="13">
        <v>0</v>
      </c>
    </row>
    <row r="15" spans="1:10">
      <c r="A15" s="88" t="s">
        <v>259</v>
      </c>
      <c r="B15" s="194" t="s">
        <v>1176</v>
      </c>
      <c r="C15" s="13">
        <v>1178.2436800005</v>
      </c>
      <c r="D15" s="13">
        <v>3263.2496937983751</v>
      </c>
      <c r="E15" s="13">
        <v>0</v>
      </c>
      <c r="F15" s="13">
        <v>0</v>
      </c>
      <c r="G15" s="13">
        <v>0</v>
      </c>
      <c r="H15" s="13">
        <v>4441.4933737988749</v>
      </c>
      <c r="I15" s="13">
        <v>355.31946990390998</v>
      </c>
    </row>
    <row r="16" spans="1:10">
      <c r="A16" s="88" t="s">
        <v>260</v>
      </c>
      <c r="B16" s="194" t="s">
        <v>189</v>
      </c>
      <c r="C16" s="13">
        <v>5159.71290824275</v>
      </c>
      <c r="D16" s="13">
        <v>9748.9351224903749</v>
      </c>
      <c r="E16" s="72">
        <v>0</v>
      </c>
      <c r="F16" s="72">
        <v>0</v>
      </c>
      <c r="G16" s="72">
        <v>0</v>
      </c>
      <c r="H16" s="13">
        <v>14908.648030733126</v>
      </c>
      <c r="I16" s="13">
        <v>1192.6918424586502</v>
      </c>
    </row>
    <row r="17" spans="1:11">
      <c r="A17" s="314">
        <v>8</v>
      </c>
      <c r="B17" s="314" t="s">
        <v>1177</v>
      </c>
      <c r="C17" s="92">
        <v>6337.9565882432498</v>
      </c>
      <c r="D17" s="92">
        <v>13012.184816288749</v>
      </c>
      <c r="E17" s="92">
        <v>0</v>
      </c>
      <c r="F17" s="92">
        <v>0</v>
      </c>
      <c r="G17" s="92">
        <v>0</v>
      </c>
      <c r="H17" s="92">
        <v>19350.141404531998</v>
      </c>
      <c r="I17" s="92">
        <v>1548.0113123625599</v>
      </c>
    </row>
    <row r="18" spans="1:11">
      <c r="B18" s="167"/>
      <c r="H18" s="26"/>
      <c r="I18" s="50"/>
    </row>
    <row r="19" spans="1:11">
      <c r="J19" s="82"/>
      <c r="K19" s="241"/>
    </row>
    <row r="20" spans="1:11" ht="14.25" customHeight="1">
      <c r="A20" s="653" t="s">
        <v>1611</v>
      </c>
      <c r="B20" s="653"/>
      <c r="C20" s="112" t="s">
        <v>261</v>
      </c>
      <c r="D20" s="112" t="s">
        <v>262</v>
      </c>
      <c r="E20" s="112" t="s">
        <v>263</v>
      </c>
      <c r="F20" s="650" t="s">
        <v>264</v>
      </c>
      <c r="G20" s="112" t="s">
        <v>265</v>
      </c>
      <c r="H20" s="112" t="s">
        <v>266</v>
      </c>
      <c r="I20" s="650" t="s">
        <v>267</v>
      </c>
    </row>
    <row r="21" spans="1:11" ht="22.5" customHeight="1">
      <c r="A21" s="60" t="s">
        <v>224</v>
      </c>
      <c r="B21" s="60"/>
      <c r="C21" s="692" t="s">
        <v>185</v>
      </c>
      <c r="D21" s="692" t="s">
        <v>186</v>
      </c>
      <c r="E21" s="692" t="s">
        <v>187</v>
      </c>
      <c r="F21" s="153" t="s">
        <v>188</v>
      </c>
      <c r="G21" s="692" t="s">
        <v>145</v>
      </c>
      <c r="H21" s="692" t="s">
        <v>96</v>
      </c>
      <c r="I21" s="153" t="s">
        <v>552</v>
      </c>
    </row>
    <row r="22" spans="1:11">
      <c r="A22" s="302">
        <v>1</v>
      </c>
      <c r="B22" s="302" t="s">
        <v>1174</v>
      </c>
      <c r="C22" s="97">
        <v>11209.925599490625</v>
      </c>
      <c r="D22" s="97">
        <v>13691.612404175001</v>
      </c>
      <c r="E22" s="97">
        <v>0</v>
      </c>
      <c r="F22" s="97">
        <v>0</v>
      </c>
      <c r="G22" s="97">
        <v>0</v>
      </c>
      <c r="H22" s="97">
        <v>24901.538003665628</v>
      </c>
      <c r="I22" s="97">
        <v>1992.1230402932504</v>
      </c>
    </row>
    <row r="23" spans="1:11">
      <c r="A23" s="88" t="s">
        <v>257</v>
      </c>
      <c r="B23" s="194" t="s">
        <v>189</v>
      </c>
      <c r="C23" s="13">
        <v>-8776.3509325082505</v>
      </c>
      <c r="D23" s="13">
        <v>-10317.241085313002</v>
      </c>
      <c r="E23" s="72">
        <v>0</v>
      </c>
      <c r="F23" s="72">
        <v>0</v>
      </c>
      <c r="G23" s="72">
        <v>0</v>
      </c>
      <c r="H23" s="13">
        <v>-19093.592017821255</v>
      </c>
      <c r="I23" s="13">
        <v>-1527.4873614257003</v>
      </c>
    </row>
    <row r="24" spans="1:11">
      <c r="A24" s="88" t="s">
        <v>258</v>
      </c>
      <c r="B24" s="194" t="s">
        <v>1175</v>
      </c>
      <c r="C24" s="13">
        <v>2433.5746669823752</v>
      </c>
      <c r="D24" s="13">
        <v>3374.371318862</v>
      </c>
      <c r="E24" s="13">
        <v>0</v>
      </c>
      <c r="F24" s="13">
        <v>0</v>
      </c>
      <c r="G24" s="13">
        <v>0</v>
      </c>
      <c r="H24" s="13">
        <v>5807.9459858443752</v>
      </c>
      <c r="I24" s="13">
        <v>464.63567886755004</v>
      </c>
    </row>
    <row r="25" spans="1:11">
      <c r="A25" s="183">
        <v>2</v>
      </c>
      <c r="B25" s="183" t="s">
        <v>844</v>
      </c>
      <c r="C25" s="13">
        <v>-195.55683970996586</v>
      </c>
      <c r="D25" s="13">
        <v>-1660.5249357192431</v>
      </c>
      <c r="E25" s="13">
        <v>0</v>
      </c>
      <c r="F25" s="13">
        <v>0</v>
      </c>
      <c r="G25" s="13">
        <v>0</v>
      </c>
      <c r="H25" s="13">
        <v>-1856.0817754292088</v>
      </c>
      <c r="I25" s="13">
        <v>-148.48654203433671</v>
      </c>
    </row>
    <row r="26" spans="1:11">
      <c r="A26" s="183">
        <v>3</v>
      </c>
      <c r="B26" s="183" t="s">
        <v>845</v>
      </c>
      <c r="C26" s="13">
        <v>35.769339709965934</v>
      </c>
      <c r="D26" s="13">
        <v>1893.3999357192431</v>
      </c>
      <c r="E26" s="13">
        <v>0</v>
      </c>
      <c r="F26" s="13">
        <v>0</v>
      </c>
      <c r="G26" s="13">
        <v>0</v>
      </c>
      <c r="H26" s="13">
        <v>1929.1692754292089</v>
      </c>
      <c r="I26" s="13">
        <v>154.33354203433672</v>
      </c>
      <c r="K26" s="1080"/>
    </row>
    <row r="27" spans="1:11">
      <c r="A27" s="183">
        <v>4</v>
      </c>
      <c r="B27" s="183" t="s">
        <v>142</v>
      </c>
      <c r="C27" s="13">
        <v>0</v>
      </c>
      <c r="D27" s="13">
        <v>0</v>
      </c>
      <c r="E27" s="13">
        <v>0</v>
      </c>
      <c r="F27" s="13">
        <v>0</v>
      </c>
      <c r="G27" s="13">
        <v>0</v>
      </c>
      <c r="H27" s="13">
        <v>0</v>
      </c>
      <c r="I27" s="13">
        <v>0</v>
      </c>
      <c r="K27" s="1080"/>
    </row>
    <row r="28" spans="1:11">
      <c r="A28" s="183">
        <v>5</v>
      </c>
      <c r="B28" s="183" t="s">
        <v>846</v>
      </c>
      <c r="C28" s="13">
        <v>0</v>
      </c>
      <c r="D28" s="13">
        <v>0</v>
      </c>
      <c r="E28" s="13">
        <v>0</v>
      </c>
      <c r="F28" s="13">
        <v>0</v>
      </c>
      <c r="G28" s="13">
        <v>0</v>
      </c>
      <c r="H28" s="13">
        <v>0</v>
      </c>
      <c r="I28" s="13">
        <v>0</v>
      </c>
      <c r="K28" s="1080"/>
    </row>
    <row r="29" spans="1:11">
      <c r="A29" s="183">
        <v>6</v>
      </c>
      <c r="B29" s="183" t="s">
        <v>847</v>
      </c>
      <c r="C29" s="13">
        <v>0</v>
      </c>
      <c r="D29" s="13">
        <v>0</v>
      </c>
      <c r="E29" s="13">
        <v>0</v>
      </c>
      <c r="F29" s="13">
        <v>0</v>
      </c>
      <c r="G29" s="13">
        <v>0</v>
      </c>
      <c r="H29" s="13">
        <v>0</v>
      </c>
      <c r="I29" s="13">
        <v>0</v>
      </c>
      <c r="K29" s="1080"/>
    </row>
    <row r="30" spans="1:11">
      <c r="A30" s="183">
        <v>7</v>
      </c>
      <c r="B30" s="183" t="s">
        <v>848</v>
      </c>
      <c r="C30" s="13">
        <v>0</v>
      </c>
      <c r="D30" s="13">
        <v>0</v>
      </c>
      <c r="E30" s="13">
        <v>0</v>
      </c>
      <c r="F30" s="13">
        <v>0</v>
      </c>
      <c r="G30" s="13">
        <v>0</v>
      </c>
      <c r="H30" s="13">
        <v>0</v>
      </c>
      <c r="I30" s="13">
        <v>0</v>
      </c>
      <c r="K30" s="1080"/>
    </row>
    <row r="31" spans="1:11">
      <c r="A31" s="88" t="s">
        <v>259</v>
      </c>
      <c r="B31" s="194" t="s">
        <v>1176</v>
      </c>
      <c r="C31" s="13">
        <v>2273.7929651367504</v>
      </c>
      <c r="D31" s="13">
        <v>3607.2493372206245</v>
      </c>
      <c r="E31" s="13">
        <v>0</v>
      </c>
      <c r="F31" s="13">
        <v>0</v>
      </c>
      <c r="G31" s="13">
        <v>0</v>
      </c>
      <c r="H31" s="13">
        <v>5881.0423023573749</v>
      </c>
      <c r="I31" s="13">
        <v>470.48338418858998</v>
      </c>
      <c r="K31" s="1080"/>
    </row>
    <row r="32" spans="1:11">
      <c r="A32" s="88" t="s">
        <v>260</v>
      </c>
      <c r="B32" s="194" t="s">
        <v>189</v>
      </c>
      <c r="C32" s="13">
        <v>7764.3794624181264</v>
      </c>
      <c r="D32" s="13">
        <v>11137.537125020626</v>
      </c>
      <c r="E32" s="72">
        <v>0</v>
      </c>
      <c r="F32" s="72">
        <v>0</v>
      </c>
      <c r="G32" s="72">
        <v>0</v>
      </c>
      <c r="H32" s="13">
        <v>18901.916587438755</v>
      </c>
      <c r="I32" s="13">
        <v>1512.1533269951003</v>
      </c>
      <c r="K32" s="1080"/>
    </row>
    <row r="33" spans="1:11">
      <c r="A33" s="314">
        <v>8</v>
      </c>
      <c r="B33" s="314" t="s">
        <v>1177</v>
      </c>
      <c r="C33" s="92">
        <v>10038.172427554877</v>
      </c>
      <c r="D33" s="92">
        <v>14744.786462241251</v>
      </c>
      <c r="E33" s="92">
        <v>0</v>
      </c>
      <c r="F33" s="92">
        <v>0</v>
      </c>
      <c r="G33" s="92">
        <v>0</v>
      </c>
      <c r="H33" s="92">
        <v>24782.958889796129</v>
      </c>
      <c r="I33" s="92">
        <v>1982.6367111836903</v>
      </c>
      <c r="K33" s="1080"/>
    </row>
    <row r="34" spans="1:11">
      <c r="K34" s="1080"/>
    </row>
    <row r="35" spans="1:11">
      <c r="K35" s="1080"/>
    </row>
    <row r="36" spans="1:11">
      <c r="K36" s="1080"/>
    </row>
    <row r="37" spans="1:11">
      <c r="K37" s="1080"/>
    </row>
    <row r="38" spans="1:11">
      <c r="K38" s="1080"/>
    </row>
    <row r="39" spans="1:11">
      <c r="K39" s="1080"/>
    </row>
    <row r="40" spans="1:11">
      <c r="K40" s="1080"/>
    </row>
    <row r="41" spans="1:11">
      <c r="K41" s="1080"/>
    </row>
    <row r="42" spans="1:11">
      <c r="K42" s="1080"/>
    </row>
    <row r="43" spans="1:11">
      <c r="K43" s="1080"/>
    </row>
    <row r="44" spans="1:11">
      <c r="K44" s="1080"/>
    </row>
    <row r="45" spans="1:11">
      <c r="K45" s="1080"/>
    </row>
    <row r="46" spans="1:11">
      <c r="K46" s="1080"/>
    </row>
    <row r="47" spans="1:11">
      <c r="K47" s="1080"/>
    </row>
    <row r="48" spans="1:11" ht="21.75" customHeight="1">
      <c r="K48" s="1080"/>
    </row>
    <row r="49" spans="2:9">
      <c r="B49" s="30"/>
      <c r="C49" s="30"/>
      <c r="D49" s="30"/>
      <c r="E49" s="30"/>
      <c r="F49" s="30"/>
      <c r="G49" s="30"/>
      <c r="H49" s="30"/>
      <c r="I49" s="27" t="s">
        <v>78</v>
      </c>
    </row>
    <row r="50" spans="2:9">
      <c r="B50" s="30"/>
      <c r="C50" s="30"/>
      <c r="D50" s="30"/>
      <c r="E50" s="30"/>
      <c r="F50" s="30"/>
      <c r="G50" s="30"/>
      <c r="H50" s="30"/>
      <c r="I50" s="30"/>
    </row>
    <row r="51" spans="2:9">
      <c r="B51" s="30"/>
      <c r="C51" s="30"/>
      <c r="D51" s="30"/>
      <c r="E51" s="30"/>
      <c r="F51" s="30"/>
      <c r="G51" s="30"/>
      <c r="H51" s="30"/>
      <c r="I51" s="30"/>
    </row>
    <row r="52" spans="2:9">
      <c r="B52" s="30"/>
      <c r="C52" s="30"/>
      <c r="D52" s="30"/>
      <c r="E52" s="30"/>
      <c r="F52" s="30"/>
      <c r="G52" s="30"/>
      <c r="H52" s="30"/>
      <c r="I52" s="30"/>
    </row>
    <row r="53" spans="2:9">
      <c r="B53" s="30"/>
      <c r="C53" s="30"/>
      <c r="D53" s="30"/>
      <c r="E53" s="30"/>
      <c r="F53" s="30"/>
      <c r="G53" s="30"/>
      <c r="H53" s="30"/>
      <c r="I53" s="30"/>
    </row>
    <row r="54" spans="2:9">
      <c r="B54" s="30"/>
      <c r="C54" s="30"/>
      <c r="D54" s="30"/>
      <c r="E54" s="30"/>
      <c r="F54" s="30"/>
      <c r="G54" s="30"/>
      <c r="H54" s="30"/>
      <c r="I54" s="30"/>
    </row>
    <row r="55" spans="2:9">
      <c r="B55" s="30"/>
      <c r="C55" s="30"/>
      <c r="D55" s="30"/>
      <c r="E55" s="30"/>
      <c r="F55" s="30"/>
      <c r="G55" s="30"/>
      <c r="H55" s="30"/>
      <c r="I55" s="30"/>
    </row>
    <row r="56" spans="2:9">
      <c r="B56" s="30"/>
      <c r="C56" s="30"/>
      <c r="D56" s="30"/>
      <c r="E56" s="30"/>
      <c r="F56" s="30"/>
      <c r="G56" s="30"/>
      <c r="H56" s="30"/>
      <c r="I56" s="30"/>
    </row>
    <row r="57" spans="2:9">
      <c r="B57" s="30"/>
      <c r="C57" s="30"/>
      <c r="D57" s="30"/>
      <c r="E57" s="30"/>
      <c r="F57" s="30"/>
      <c r="G57" s="30"/>
      <c r="H57" s="30"/>
      <c r="I57" s="30"/>
    </row>
    <row r="58" spans="2:9">
      <c r="B58" s="30"/>
      <c r="C58" s="30"/>
      <c r="D58" s="30"/>
      <c r="E58" s="30"/>
      <c r="F58" s="30"/>
      <c r="G58" s="30"/>
      <c r="H58" s="30"/>
      <c r="I58" s="30"/>
    </row>
  </sheetData>
  <mergeCells count="2">
    <mergeCell ref="A2:I2"/>
    <mergeCell ref="K26:K48"/>
  </mergeCells>
  <hyperlinks>
    <hyperlink ref="I1" location="Index!A1" display="Index" xr:uid="{9FC10377-92EC-4B80-AA3D-137C35F4A9A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8BFD-6451-446B-AB5D-E32E7B353B8F}">
  <sheetPr>
    <tabColor rgb="FFFFC000"/>
    <pageSetUpPr fitToPage="1"/>
  </sheetPr>
  <dimension ref="A1:L55"/>
  <sheetViews>
    <sheetView showGridLines="0" zoomScaleNormal="100" zoomScaleSheetLayoutView="100" workbookViewId="0"/>
  </sheetViews>
  <sheetFormatPr defaultColWidth="9.1796875" defaultRowHeight="14"/>
  <cols>
    <col min="1" max="1" width="3.1796875" style="680" customWidth="1"/>
    <col min="2" max="2" width="41.453125" style="2" customWidth="1"/>
    <col min="3" max="3" width="13.7265625" style="2" customWidth="1"/>
    <col min="4" max="5" width="8.7265625" style="2" customWidth="1"/>
    <col min="6" max="6" width="12.26953125" style="2" bestFit="1" customWidth="1"/>
    <col min="7" max="7" width="14.26953125" style="2" bestFit="1" customWidth="1"/>
    <col min="8" max="8" width="18.7265625" style="2" bestFit="1" customWidth="1"/>
    <col min="9" max="12" width="14.1796875" style="2" bestFit="1" customWidth="1"/>
    <col min="13" max="16384" width="9.1796875" style="2"/>
  </cols>
  <sheetData>
    <row r="1" spans="1:4" ht="15.75" customHeight="1">
      <c r="A1" s="4" t="s">
        <v>1057</v>
      </c>
      <c r="B1" s="4"/>
      <c r="C1" s="150" t="s">
        <v>207</v>
      </c>
      <c r="D1" s="180"/>
    </row>
    <row r="2" spans="1:4" ht="24" customHeight="1">
      <c r="A2" s="976" t="s">
        <v>1724</v>
      </c>
      <c r="B2" s="976"/>
      <c r="C2" s="976"/>
    </row>
    <row r="3" spans="1:4">
      <c r="A3" s="167"/>
      <c r="B3" s="167"/>
    </row>
    <row r="4" spans="1:4">
      <c r="A4" s="653" t="s">
        <v>1625</v>
      </c>
      <c r="B4" s="653"/>
      <c r="C4" s="51"/>
    </row>
    <row r="5" spans="1:4">
      <c r="A5" s="266" t="s">
        <v>224</v>
      </c>
      <c r="B5" s="266"/>
      <c r="C5" s="671" t="s">
        <v>261</v>
      </c>
    </row>
    <row r="6" spans="1:4">
      <c r="A6" s="975" t="s">
        <v>190</v>
      </c>
      <c r="B6" s="975"/>
      <c r="C6" s="975"/>
    </row>
    <row r="7" spans="1:4">
      <c r="A7" s="680">
        <v>1</v>
      </c>
      <c r="B7" s="183" t="s">
        <v>191</v>
      </c>
      <c r="C7" s="13">
        <v>224.33393269000001</v>
      </c>
    </row>
    <row r="8" spans="1:4">
      <c r="A8" s="680">
        <v>2</v>
      </c>
      <c r="B8" s="183" t="s">
        <v>192</v>
      </c>
      <c r="C8" s="13">
        <v>169.55394350468799</v>
      </c>
    </row>
    <row r="9" spans="1:4">
      <c r="A9" s="680">
        <v>3</v>
      </c>
      <c r="B9" s="183" t="s">
        <v>193</v>
      </c>
      <c r="C9" s="13">
        <v>94.25949439</v>
      </c>
    </row>
    <row r="10" spans="1:4">
      <c r="A10" s="680">
        <v>4</v>
      </c>
      <c r="B10" s="183" t="s">
        <v>194</v>
      </c>
      <c r="C10" s="13">
        <v>94.25949439</v>
      </c>
    </row>
    <row r="11" spans="1:4">
      <c r="B11" s="183"/>
      <c r="C11" s="13"/>
    </row>
    <row r="12" spans="1:4">
      <c r="A12" s="975" t="s">
        <v>195</v>
      </c>
      <c r="B12" s="975"/>
      <c r="C12" s="975"/>
    </row>
    <row r="13" spans="1:4">
      <c r="A13" s="680">
        <v>5</v>
      </c>
      <c r="B13" s="183" t="s">
        <v>191</v>
      </c>
      <c r="C13" s="13">
        <v>348.18023092999999</v>
      </c>
    </row>
    <row r="14" spans="1:4">
      <c r="A14" s="680">
        <v>6</v>
      </c>
      <c r="B14" s="183" t="s">
        <v>192</v>
      </c>
      <c r="C14" s="13">
        <v>284.62395603960903</v>
      </c>
    </row>
    <row r="15" spans="1:4">
      <c r="A15" s="680">
        <v>7</v>
      </c>
      <c r="B15" s="183" t="s">
        <v>193</v>
      </c>
      <c r="C15" s="13">
        <v>223.48482809000001</v>
      </c>
    </row>
    <row r="16" spans="1:4">
      <c r="A16" s="680">
        <v>8</v>
      </c>
      <c r="B16" s="183" t="s">
        <v>194</v>
      </c>
      <c r="C16" s="13">
        <v>261.05997552999997</v>
      </c>
    </row>
    <row r="17" spans="1:12">
      <c r="B17" s="183"/>
      <c r="C17" s="13"/>
    </row>
    <row r="18" spans="1:12">
      <c r="A18" s="975" t="s">
        <v>196</v>
      </c>
      <c r="B18" s="975"/>
      <c r="C18" s="975"/>
    </row>
    <row r="19" spans="1:12">
      <c r="A19" s="680">
        <v>9</v>
      </c>
      <c r="B19" s="183" t="s">
        <v>191</v>
      </c>
      <c r="C19" s="13">
        <v>0</v>
      </c>
    </row>
    <row r="20" spans="1:12">
      <c r="A20" s="680">
        <v>10</v>
      </c>
      <c r="B20" s="183" t="s">
        <v>192</v>
      </c>
      <c r="C20" s="13">
        <v>0</v>
      </c>
    </row>
    <row r="21" spans="1:12">
      <c r="A21" s="680">
        <v>11</v>
      </c>
      <c r="B21" s="183" t="s">
        <v>193</v>
      </c>
      <c r="C21" s="13">
        <v>0</v>
      </c>
    </row>
    <row r="22" spans="1:12">
      <c r="A22" s="680">
        <v>12</v>
      </c>
      <c r="B22" s="183" t="s">
        <v>194</v>
      </c>
      <c r="C22" s="13">
        <v>0</v>
      </c>
      <c r="F22" s="179"/>
      <c r="G22" s="180"/>
      <c r="H22" s="180"/>
      <c r="I22" s="181"/>
      <c r="J22" s="181"/>
      <c r="K22" s="181"/>
      <c r="L22" s="181"/>
    </row>
    <row r="23" spans="1:12">
      <c r="B23" s="183"/>
      <c r="C23" s="13"/>
      <c r="F23" s="179"/>
      <c r="G23" s="180"/>
      <c r="H23" s="180"/>
      <c r="I23" s="181"/>
      <c r="J23" s="181"/>
      <c r="K23" s="181"/>
      <c r="L23" s="181"/>
    </row>
    <row r="24" spans="1:12">
      <c r="A24" s="975" t="s">
        <v>849</v>
      </c>
      <c r="B24" s="975"/>
      <c r="C24" s="975"/>
    </row>
    <row r="25" spans="1:12">
      <c r="A25" s="680">
        <v>13</v>
      </c>
      <c r="B25" s="183" t="s">
        <v>191</v>
      </c>
      <c r="C25" s="13">
        <v>0</v>
      </c>
      <c r="F25" s="175"/>
      <c r="I25" s="22"/>
      <c r="J25" s="22"/>
      <c r="K25" s="22"/>
      <c r="L25" s="22"/>
    </row>
    <row r="26" spans="1:12">
      <c r="A26" s="680">
        <v>14</v>
      </c>
      <c r="B26" s="183" t="s">
        <v>192</v>
      </c>
      <c r="C26" s="13">
        <v>0</v>
      </c>
      <c r="F26" s="175"/>
      <c r="I26" s="22"/>
      <c r="J26" s="22"/>
      <c r="K26" s="22"/>
      <c r="L26" s="22"/>
    </row>
    <row r="27" spans="1:12">
      <c r="A27" s="680">
        <v>15</v>
      </c>
      <c r="B27" s="183" t="s">
        <v>193</v>
      </c>
      <c r="C27" s="13">
        <v>0</v>
      </c>
    </row>
    <row r="28" spans="1:12">
      <c r="A28" s="154">
        <v>16</v>
      </c>
      <c r="B28" s="15" t="s">
        <v>194</v>
      </c>
      <c r="C28" s="16">
        <v>0</v>
      </c>
    </row>
    <row r="29" spans="1:12">
      <c r="B29" s="183"/>
      <c r="C29" s="13"/>
    </row>
    <row r="30" spans="1:12">
      <c r="A30" s="524"/>
      <c r="B30" s="30"/>
      <c r="C30" s="30"/>
    </row>
    <row r="31" spans="1:12">
      <c r="A31" s="653" t="s">
        <v>1612</v>
      </c>
      <c r="B31" s="653"/>
      <c r="C31" s="51"/>
    </row>
    <row r="32" spans="1:12">
      <c r="A32" s="266" t="s">
        <v>224</v>
      </c>
      <c r="B32" s="266"/>
      <c r="C32" s="671" t="s">
        <v>261</v>
      </c>
    </row>
    <row r="33" spans="1:3" ht="14.25" customHeight="1">
      <c r="A33" s="975" t="s">
        <v>190</v>
      </c>
      <c r="B33" s="975"/>
      <c r="C33" s="975"/>
    </row>
    <row r="34" spans="1:3">
      <c r="A34" s="680">
        <v>1</v>
      </c>
      <c r="B34" s="183" t="s">
        <v>191</v>
      </c>
      <c r="C34" s="13">
        <v>282.25840188000001</v>
      </c>
    </row>
    <row r="35" spans="1:3">
      <c r="A35" s="680">
        <v>2</v>
      </c>
      <c r="B35" s="183" t="s">
        <v>192</v>
      </c>
      <c r="C35" s="13">
        <v>200.01830055152399</v>
      </c>
    </row>
    <row r="36" spans="1:3">
      <c r="A36" s="680">
        <v>3</v>
      </c>
      <c r="B36" s="183" t="s">
        <v>193</v>
      </c>
      <c r="C36" s="13">
        <v>75.747528750000001</v>
      </c>
    </row>
    <row r="37" spans="1:3">
      <c r="A37" s="680">
        <v>4</v>
      </c>
      <c r="B37" s="183" t="s">
        <v>194</v>
      </c>
      <c r="C37" s="13">
        <v>194.68597335000001</v>
      </c>
    </row>
    <row r="38" spans="1:3">
      <c r="B38" s="183"/>
      <c r="C38" s="13"/>
    </row>
    <row r="39" spans="1:3" ht="14.25" customHeight="1">
      <c r="A39" s="975" t="s">
        <v>195</v>
      </c>
      <c r="B39" s="975"/>
      <c r="C39" s="975"/>
    </row>
    <row r="40" spans="1:3">
      <c r="A40" s="680">
        <v>5</v>
      </c>
      <c r="B40" s="183" t="s">
        <v>191</v>
      </c>
      <c r="C40" s="13">
        <v>411.50768985000002</v>
      </c>
    </row>
    <row r="41" spans="1:3">
      <c r="A41" s="680">
        <v>6</v>
      </c>
      <c r="B41" s="183" t="s">
        <v>192</v>
      </c>
      <c r="C41" s="13">
        <v>312.23482646302102</v>
      </c>
    </row>
    <row r="42" spans="1:3">
      <c r="A42" s="680">
        <v>7</v>
      </c>
      <c r="B42" s="183" t="s">
        <v>193</v>
      </c>
      <c r="C42" s="13">
        <v>221.82212903000001</v>
      </c>
    </row>
    <row r="43" spans="1:3">
      <c r="A43" s="680">
        <v>8</v>
      </c>
      <c r="B43" s="183" t="s">
        <v>194</v>
      </c>
      <c r="C43" s="13">
        <v>269.94970549999999</v>
      </c>
    </row>
    <row r="44" spans="1:3">
      <c r="B44" s="183"/>
      <c r="C44" s="13"/>
    </row>
    <row r="45" spans="1:3" ht="14.25" customHeight="1">
      <c r="A45" s="975" t="s">
        <v>196</v>
      </c>
      <c r="B45" s="975"/>
      <c r="C45" s="975"/>
    </row>
    <row r="46" spans="1:3">
      <c r="A46" s="680">
        <v>9</v>
      </c>
      <c r="B46" s="183" t="s">
        <v>191</v>
      </c>
      <c r="C46" s="13">
        <v>0</v>
      </c>
    </row>
    <row r="47" spans="1:3">
      <c r="A47" s="680">
        <v>10</v>
      </c>
      <c r="B47" s="183" t="s">
        <v>192</v>
      </c>
      <c r="C47" s="13">
        <v>0</v>
      </c>
    </row>
    <row r="48" spans="1:3">
      <c r="A48" s="680">
        <v>11</v>
      </c>
      <c r="B48" s="183" t="s">
        <v>193</v>
      </c>
      <c r="C48" s="13">
        <v>0</v>
      </c>
    </row>
    <row r="49" spans="1:3">
      <c r="A49" s="680">
        <v>12</v>
      </c>
      <c r="B49" s="183" t="s">
        <v>194</v>
      </c>
      <c r="C49" s="13">
        <v>0</v>
      </c>
    </row>
    <row r="50" spans="1:3">
      <c r="B50" s="183"/>
      <c r="C50" s="13"/>
    </row>
    <row r="51" spans="1:3" ht="14.25" customHeight="1">
      <c r="A51" s="975" t="s">
        <v>849</v>
      </c>
      <c r="B51" s="975"/>
      <c r="C51" s="975"/>
    </row>
    <row r="52" spans="1:3">
      <c r="A52" s="680">
        <v>13</v>
      </c>
      <c r="B52" s="183" t="s">
        <v>191</v>
      </c>
      <c r="C52" s="13">
        <v>0</v>
      </c>
    </row>
    <row r="53" spans="1:3">
      <c r="A53" s="680">
        <v>14</v>
      </c>
      <c r="B53" s="183" t="s">
        <v>192</v>
      </c>
      <c r="C53" s="13">
        <v>0</v>
      </c>
    </row>
    <row r="54" spans="1:3">
      <c r="A54" s="680">
        <v>15</v>
      </c>
      <c r="B54" s="183" t="s">
        <v>193</v>
      </c>
      <c r="C54" s="13">
        <v>0</v>
      </c>
    </row>
    <row r="55" spans="1:3">
      <c r="A55" s="154">
        <v>16</v>
      </c>
      <c r="B55" s="15" t="s">
        <v>194</v>
      </c>
      <c r="C55" s="16">
        <v>0</v>
      </c>
    </row>
  </sheetData>
  <mergeCells count="9">
    <mergeCell ref="A39:C39"/>
    <mergeCell ref="A45:C45"/>
    <mergeCell ref="A51:C51"/>
    <mergeCell ref="A2:C2"/>
    <mergeCell ref="A6:C6"/>
    <mergeCell ref="A12:C12"/>
    <mergeCell ref="A18:C18"/>
    <mergeCell ref="A24:C24"/>
    <mergeCell ref="A33:C33"/>
  </mergeCells>
  <hyperlinks>
    <hyperlink ref="C1" location="Index!A1" display="Index" xr:uid="{F8DF5BE1-622E-491C-A9D8-6B8F050047C8}"/>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FB4C-26CA-401A-B86C-4E840E23CCE8}">
  <sheetPr>
    <tabColor rgb="FFFFC000"/>
    <pageSetUpPr fitToPage="1"/>
  </sheetPr>
  <dimension ref="A1:K46"/>
  <sheetViews>
    <sheetView showGridLines="0" showWhiteSpace="0" zoomScaleNormal="100" zoomScaleSheetLayoutView="100" workbookViewId="0"/>
  </sheetViews>
  <sheetFormatPr defaultColWidth="9.1796875" defaultRowHeight="14"/>
  <cols>
    <col min="1" max="5" width="12" style="2" customWidth="1"/>
    <col min="6" max="6" width="47.453125" style="2" customWidth="1"/>
    <col min="7" max="15" width="9.1796875" style="2"/>
    <col min="16" max="16" width="8.54296875" style="2" customWidth="1"/>
    <col min="17" max="16384" width="9.1796875" style="2"/>
  </cols>
  <sheetData>
    <row r="1" spans="1:11" ht="15.75" customHeight="1">
      <c r="A1" s="4" t="s">
        <v>1058</v>
      </c>
      <c r="B1" s="4"/>
      <c r="C1" s="4"/>
      <c r="D1" s="4"/>
      <c r="E1" s="4"/>
      <c r="F1" s="150" t="s">
        <v>207</v>
      </c>
    </row>
    <row r="2" spans="1:11" ht="21.75" customHeight="1">
      <c r="A2" s="976" t="s">
        <v>1723</v>
      </c>
      <c r="B2" s="976"/>
      <c r="C2" s="976"/>
      <c r="D2" s="976"/>
      <c r="E2" s="976"/>
      <c r="F2" s="976"/>
    </row>
    <row r="3" spans="1:11">
      <c r="A3" s="167"/>
    </row>
    <row r="4" spans="1:11">
      <c r="A4" s="167" t="s">
        <v>241</v>
      </c>
      <c r="G4" s="180"/>
      <c r="H4" s="180"/>
      <c r="I4" s="180"/>
      <c r="J4" s="180"/>
    </row>
    <row r="5" spans="1:11">
      <c r="A5" s="167"/>
      <c r="G5" s="769"/>
      <c r="H5" s="769"/>
      <c r="I5" s="769"/>
      <c r="J5" s="180"/>
    </row>
    <row r="6" spans="1:11">
      <c r="G6" s="770"/>
      <c r="H6" s="771"/>
      <c r="I6" s="770"/>
      <c r="J6" s="180"/>
    </row>
    <row r="7" spans="1:11">
      <c r="G7" s="770"/>
      <c r="H7" s="771"/>
      <c r="I7" s="770"/>
      <c r="J7" s="180"/>
    </row>
    <row r="8" spans="1:11">
      <c r="G8" s="770"/>
      <c r="H8" s="771"/>
      <c r="I8" s="770"/>
      <c r="J8" s="180"/>
    </row>
    <row r="9" spans="1:11">
      <c r="G9" s="772"/>
      <c r="H9" s="771"/>
      <c r="I9" s="770"/>
      <c r="J9" s="180"/>
    </row>
    <row r="10" spans="1:11">
      <c r="G10" s="770"/>
      <c r="H10" s="771"/>
      <c r="I10" s="770"/>
      <c r="J10" s="180"/>
    </row>
    <row r="11" spans="1:11">
      <c r="G11" s="770"/>
      <c r="H11" s="771"/>
      <c r="I11" s="770"/>
      <c r="J11" s="180"/>
    </row>
    <row r="16" spans="1:11">
      <c r="G16" s="180"/>
      <c r="H16" s="180"/>
      <c r="I16" s="180"/>
      <c r="J16" s="180"/>
      <c r="K16" s="180"/>
    </row>
    <row r="17" spans="1:11">
      <c r="G17" s="773"/>
      <c r="H17" s="773"/>
      <c r="I17" s="773"/>
      <c r="J17" s="180"/>
      <c r="K17" s="180"/>
    </row>
    <row r="20" spans="1:11">
      <c r="A20" s="167" t="s">
        <v>242</v>
      </c>
    </row>
    <row r="22" spans="1:11">
      <c r="A22" s="167"/>
    </row>
    <row r="33" spans="1:6" ht="17.25" customHeight="1"/>
    <row r="34" spans="1:6" ht="17.25" customHeight="1"/>
    <row r="35" spans="1:6" ht="17.25" customHeight="1"/>
    <row r="36" spans="1:6" ht="17.25" customHeight="1"/>
    <row r="37" spans="1:6" ht="21" customHeight="1">
      <c r="A37" s="1136" t="s">
        <v>245</v>
      </c>
      <c r="B37" s="1136"/>
      <c r="C37" s="1136"/>
      <c r="D37" s="1136"/>
      <c r="E37" s="1136"/>
      <c r="F37" s="1136"/>
    </row>
    <row r="38" spans="1:6" ht="30" customHeight="1">
      <c r="A38" s="80" t="s">
        <v>230</v>
      </c>
      <c r="B38" s="80" t="s">
        <v>526</v>
      </c>
      <c r="C38" s="81" t="s">
        <v>231</v>
      </c>
      <c r="D38" s="81" t="s">
        <v>527</v>
      </c>
      <c r="E38" s="81" t="s">
        <v>528</v>
      </c>
      <c r="F38" s="173" t="s">
        <v>232</v>
      </c>
    </row>
    <row r="39" spans="1:6">
      <c r="A39" s="640" t="s">
        <v>1716</v>
      </c>
      <c r="B39" s="640" t="s">
        <v>1717</v>
      </c>
      <c r="C39" s="74">
        <v>48</v>
      </c>
      <c r="D39" s="73">
        <v>-56.7</v>
      </c>
      <c r="E39" s="73">
        <v>-52</v>
      </c>
      <c r="F39" s="75" t="s">
        <v>1718</v>
      </c>
    </row>
    <row r="40" spans="1:6">
      <c r="A40" s="640" t="s">
        <v>1719</v>
      </c>
      <c r="B40" s="640" t="s">
        <v>1720</v>
      </c>
      <c r="C40" s="74">
        <v>46.9</v>
      </c>
      <c r="D40" s="73">
        <v>-74.5</v>
      </c>
      <c r="E40" s="73">
        <v>-62.6</v>
      </c>
      <c r="F40" s="75" t="s">
        <v>1718</v>
      </c>
    </row>
    <row r="41" spans="1:6">
      <c r="A41" s="640" t="s">
        <v>1721</v>
      </c>
      <c r="B41" s="640" t="s">
        <v>1722</v>
      </c>
      <c r="C41" s="74">
        <v>49.2</v>
      </c>
      <c r="D41" s="73">
        <v>-53.7</v>
      </c>
      <c r="E41" s="73">
        <v>-50.6</v>
      </c>
      <c r="F41" s="75" t="s">
        <v>1718</v>
      </c>
    </row>
    <row r="42" spans="1:6">
      <c r="A42" s="640"/>
      <c r="B42" s="640"/>
      <c r="C42" s="74"/>
      <c r="D42" s="73"/>
      <c r="E42" s="73"/>
      <c r="F42" s="75"/>
    </row>
    <row r="43" spans="1:6" ht="14.5" customHeight="1">
      <c r="A43" s="176"/>
      <c r="B43" s="176"/>
      <c r="C43" s="177"/>
      <c r="D43" s="177"/>
      <c r="E43" s="177"/>
      <c r="F43" s="178"/>
    </row>
    <row r="44" spans="1:6">
      <c r="A44" s="1137" t="s">
        <v>246</v>
      </c>
      <c r="B44" s="1137"/>
      <c r="C44" s="1137"/>
      <c r="D44" s="1137"/>
      <c r="E44" s="1137"/>
      <c r="F44" s="1137"/>
    </row>
    <row r="45" spans="1:6" ht="28.5" customHeight="1">
      <c r="A45" s="80" t="s">
        <v>230</v>
      </c>
      <c r="B45" s="80" t="s">
        <v>526</v>
      </c>
      <c r="C45" s="81" t="s">
        <v>231</v>
      </c>
      <c r="D45" s="81" t="s">
        <v>527</v>
      </c>
      <c r="E45" s="81" t="s">
        <v>528</v>
      </c>
      <c r="F45" s="173" t="s">
        <v>232</v>
      </c>
    </row>
    <row r="46" spans="1:6">
      <c r="A46" s="640"/>
      <c r="B46" s="640"/>
      <c r="C46" s="74"/>
      <c r="D46" s="73"/>
      <c r="E46" s="73"/>
      <c r="F46" s="75"/>
    </row>
  </sheetData>
  <mergeCells count="3">
    <mergeCell ref="A2:F2"/>
    <mergeCell ref="A37:F37"/>
    <mergeCell ref="A44:F44"/>
  </mergeCells>
  <hyperlinks>
    <hyperlink ref="F1" location="Index!A1" display="Index" xr:uid="{D30CDEC8-FFE5-4056-ABAB-75B1F4A7A46B}"/>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2929-6C8A-4390-B8F4-1CCAA293D264}">
  <sheetPr>
    <tabColor rgb="FFFFC000"/>
  </sheetPr>
  <dimension ref="A1:H22"/>
  <sheetViews>
    <sheetView showGridLines="0" zoomScaleNormal="100" workbookViewId="0"/>
  </sheetViews>
  <sheetFormatPr defaultRowHeight="14.5"/>
  <cols>
    <col min="1" max="1" width="7.81640625" customWidth="1"/>
    <col min="2" max="2" width="13.81640625" customWidth="1"/>
    <col min="9" max="9" width="11.1796875" bestFit="1" customWidth="1"/>
  </cols>
  <sheetData>
    <row r="1" spans="1:8">
      <c r="A1" s="4" t="s">
        <v>1290</v>
      </c>
      <c r="B1" s="4"/>
      <c r="C1" s="4"/>
      <c r="D1" s="4"/>
      <c r="E1" s="4"/>
      <c r="F1" s="641" t="s">
        <v>207</v>
      </c>
      <c r="G1" s="242"/>
      <c r="H1" s="242"/>
    </row>
    <row r="3" spans="1:8" ht="25.5" customHeight="1">
      <c r="A3" s="670" t="s">
        <v>1626</v>
      </c>
      <c r="B3" s="520"/>
      <c r="C3" s="774" t="s">
        <v>261</v>
      </c>
      <c r="D3" s="774" t="s">
        <v>262</v>
      </c>
      <c r="E3" s="774" t="s">
        <v>263</v>
      </c>
      <c r="F3" s="774" t="s">
        <v>264</v>
      </c>
    </row>
    <row r="4" spans="1:8" ht="23.25" customHeight="1">
      <c r="A4" s="1138" t="s">
        <v>1279</v>
      </c>
      <c r="B4" s="1138"/>
      <c r="C4" s="1138" t="s">
        <v>1280</v>
      </c>
      <c r="D4" s="1138"/>
      <c r="E4" s="1138" t="s">
        <v>1281</v>
      </c>
      <c r="F4" s="1138"/>
    </row>
    <row r="5" spans="1:8">
      <c r="A5" s="520"/>
      <c r="B5" s="520"/>
      <c r="C5" s="774" t="s">
        <v>1282</v>
      </c>
      <c r="D5" s="774" t="s">
        <v>1283</v>
      </c>
      <c r="E5" s="774" t="s">
        <v>1282</v>
      </c>
      <c r="F5" s="774" t="s">
        <v>1283</v>
      </c>
    </row>
    <row r="6" spans="1:8">
      <c r="A6" s="775">
        <v>1</v>
      </c>
      <c r="B6" s="775" t="s">
        <v>1284</v>
      </c>
      <c r="C6" s="611">
        <v>-218</v>
      </c>
      <c r="D6" s="611">
        <v>-213</v>
      </c>
      <c r="E6" s="611">
        <v>434</v>
      </c>
      <c r="F6" s="611">
        <v>784</v>
      </c>
    </row>
    <row r="7" spans="1:8">
      <c r="A7" s="775">
        <v>2</v>
      </c>
      <c r="B7" s="775" t="s">
        <v>1285</v>
      </c>
      <c r="C7" s="611">
        <v>-398</v>
      </c>
      <c r="D7" s="611">
        <v>-507</v>
      </c>
      <c r="E7" s="611">
        <v>-606</v>
      </c>
      <c r="F7" s="611">
        <v>-821</v>
      </c>
    </row>
    <row r="8" spans="1:8">
      <c r="A8" s="775">
        <v>3</v>
      </c>
      <c r="B8" s="775" t="s">
        <v>1286</v>
      </c>
      <c r="C8" s="611">
        <v>-137</v>
      </c>
      <c r="D8" s="611">
        <v>-21</v>
      </c>
      <c r="E8" s="229"/>
      <c r="F8" s="229"/>
    </row>
    <row r="9" spans="1:8">
      <c r="A9" s="775">
        <v>4</v>
      </c>
      <c r="B9" s="775" t="s">
        <v>1287</v>
      </c>
      <c r="C9" s="611">
        <v>-248</v>
      </c>
      <c r="D9" s="611">
        <v>-412</v>
      </c>
      <c r="E9" s="229"/>
      <c r="F9" s="229"/>
    </row>
    <row r="10" spans="1:8">
      <c r="A10" s="775">
        <v>5</v>
      </c>
      <c r="B10" s="775" t="s">
        <v>1288</v>
      </c>
      <c r="C10" s="611">
        <v>-265</v>
      </c>
      <c r="D10" s="611">
        <v>-416</v>
      </c>
      <c r="E10" s="229"/>
      <c r="F10" s="229"/>
    </row>
    <row r="11" spans="1:8">
      <c r="A11" s="673">
        <v>6</v>
      </c>
      <c r="B11" s="673" t="s">
        <v>1289</v>
      </c>
      <c r="C11" s="776">
        <v>-183</v>
      </c>
      <c r="D11" s="776">
        <v>-164</v>
      </c>
      <c r="E11" s="235"/>
      <c r="F11" s="235"/>
    </row>
    <row r="14" spans="1:8" ht="22.5" customHeight="1">
      <c r="A14" s="670" t="s">
        <v>1617</v>
      </c>
      <c r="B14" s="520"/>
      <c r="C14" s="774" t="s">
        <v>261</v>
      </c>
      <c r="D14" s="774" t="s">
        <v>262</v>
      </c>
      <c r="E14" s="774" t="s">
        <v>263</v>
      </c>
      <c r="F14" s="774" t="s">
        <v>264</v>
      </c>
    </row>
    <row r="15" spans="1:8" ht="24.75" customHeight="1">
      <c r="A15" s="1138" t="s">
        <v>1279</v>
      </c>
      <c r="B15" s="1138"/>
      <c r="C15" s="1138" t="s">
        <v>1280</v>
      </c>
      <c r="D15" s="1138"/>
      <c r="E15" s="1138" t="s">
        <v>1281</v>
      </c>
      <c r="F15" s="1138"/>
    </row>
    <row r="16" spans="1:8">
      <c r="A16" s="520"/>
      <c r="B16" s="520"/>
      <c r="C16" s="774" t="s">
        <v>1282</v>
      </c>
      <c r="D16" s="774" t="s">
        <v>1283</v>
      </c>
      <c r="E16" s="774" t="s">
        <v>1282</v>
      </c>
      <c r="F16" s="774" t="s">
        <v>1283</v>
      </c>
    </row>
    <row r="17" spans="1:6">
      <c r="A17" s="775">
        <v>1</v>
      </c>
      <c r="B17" s="775" t="s">
        <v>1284</v>
      </c>
      <c r="C17" s="611">
        <v>-218</v>
      </c>
      <c r="D17" s="611">
        <v>-213</v>
      </c>
      <c r="E17" s="611">
        <v>439</v>
      </c>
      <c r="F17" s="611">
        <v>784</v>
      </c>
    </row>
    <row r="18" spans="1:6">
      <c r="A18" s="775">
        <v>2</v>
      </c>
      <c r="B18" s="775" t="s">
        <v>1285</v>
      </c>
      <c r="C18" s="611">
        <v>-451</v>
      </c>
      <c r="D18" s="611">
        <v>-507</v>
      </c>
      <c r="E18" s="611">
        <v>-765</v>
      </c>
      <c r="F18" s="611">
        <v>-821</v>
      </c>
    </row>
    <row r="19" spans="1:6">
      <c r="A19" s="775">
        <v>3</v>
      </c>
      <c r="B19" s="775" t="s">
        <v>1286</v>
      </c>
      <c r="C19" s="611">
        <v>-122</v>
      </c>
      <c r="D19" s="611">
        <v>-21</v>
      </c>
      <c r="E19" s="229"/>
      <c r="F19" s="229"/>
    </row>
    <row r="20" spans="1:6">
      <c r="A20" s="775">
        <v>4</v>
      </c>
      <c r="B20" s="775" t="s">
        <v>1287</v>
      </c>
      <c r="C20" s="611">
        <v>-410</v>
      </c>
      <c r="D20" s="611">
        <v>-412</v>
      </c>
      <c r="E20" s="229"/>
      <c r="F20" s="229"/>
    </row>
    <row r="21" spans="1:6">
      <c r="A21" s="775">
        <v>5</v>
      </c>
      <c r="B21" s="775" t="s">
        <v>1288</v>
      </c>
      <c r="C21" s="611">
        <v>-388</v>
      </c>
      <c r="D21" s="611">
        <v>-416</v>
      </c>
      <c r="E21" s="229"/>
      <c r="F21" s="229"/>
    </row>
    <row r="22" spans="1:6">
      <c r="A22" s="673">
        <v>6</v>
      </c>
      <c r="B22" s="673" t="s">
        <v>1289</v>
      </c>
      <c r="C22" s="776">
        <v>-178</v>
      </c>
      <c r="D22" s="776">
        <v>-164</v>
      </c>
      <c r="E22" s="235"/>
      <c r="F22" s="235"/>
    </row>
  </sheetData>
  <mergeCells count="6">
    <mergeCell ref="A4:B4"/>
    <mergeCell ref="C4:D4"/>
    <mergeCell ref="E4:F4"/>
    <mergeCell ref="A15:B15"/>
    <mergeCell ref="C15:D15"/>
    <mergeCell ref="E15:F15"/>
  </mergeCells>
  <conditionalFormatting sqref="E8:F11">
    <cfRule type="cellIs" dxfId="15" priority="3" stopIfTrue="1" operator="lessThan">
      <formula>0</formula>
    </cfRule>
  </conditionalFormatting>
  <conditionalFormatting sqref="E19:F22">
    <cfRule type="cellIs" dxfId="14" priority="1" stopIfTrue="1" operator="lessThan">
      <formula>0</formula>
    </cfRule>
  </conditionalFormatting>
  <hyperlinks>
    <hyperlink ref="F1" location="Index!A1" display="Index" xr:uid="{93D1D55F-4961-4864-8612-CFEC432A705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10137C"/>
  </sheetPr>
  <dimension ref="A1:N57"/>
  <sheetViews>
    <sheetView showGridLines="0" zoomScaleNormal="100" workbookViewId="0"/>
  </sheetViews>
  <sheetFormatPr defaultColWidth="9.1796875" defaultRowHeight="11.5"/>
  <cols>
    <col min="1" max="1" width="3.453125" style="185" customWidth="1"/>
    <col min="2" max="2" width="52.26953125" style="185" customWidth="1"/>
    <col min="3" max="9" width="15.1796875" style="185" customWidth="1"/>
    <col min="10" max="10" width="14.453125" style="185" customWidth="1"/>
    <col min="11" max="12" width="9.1796875" style="185"/>
    <col min="13" max="13" width="12.453125" style="185" bestFit="1" customWidth="1"/>
    <col min="14" max="16384" width="9.1796875" style="185"/>
  </cols>
  <sheetData>
    <row r="1" spans="1:14" ht="15.75" customHeight="1">
      <c r="A1" s="1" t="s">
        <v>601</v>
      </c>
      <c r="B1" s="1"/>
      <c r="C1" s="1"/>
      <c r="D1" s="1"/>
      <c r="E1" s="1"/>
      <c r="F1" s="1"/>
      <c r="G1" s="1"/>
      <c r="H1" s="1"/>
      <c r="I1" s="240" t="s">
        <v>207</v>
      </c>
    </row>
    <row r="2" spans="1:14">
      <c r="A2" s="242"/>
      <c r="B2" s="242"/>
      <c r="C2" s="242"/>
      <c r="D2" s="242"/>
      <c r="E2" s="242"/>
      <c r="F2" s="242"/>
      <c r="G2" s="242"/>
      <c r="H2" s="242"/>
      <c r="I2" s="243"/>
    </row>
    <row r="3" spans="1:14">
      <c r="A3" s="172"/>
      <c r="B3" s="172"/>
      <c r="C3" s="114" t="s">
        <v>261</v>
      </c>
      <c r="D3" s="114" t="s">
        <v>262</v>
      </c>
      <c r="E3" s="114" t="s">
        <v>263</v>
      </c>
      <c r="F3" s="114" t="s">
        <v>264</v>
      </c>
      <c r="G3" s="114" t="s">
        <v>265</v>
      </c>
      <c r="H3" s="114" t="s">
        <v>266</v>
      </c>
      <c r="I3" s="114" t="s">
        <v>267</v>
      </c>
    </row>
    <row r="4" spans="1:14" ht="12" customHeight="1">
      <c r="A4" s="6" t="s">
        <v>1625</v>
      </c>
      <c r="B4" s="6"/>
      <c r="C4" s="980" t="s">
        <v>346</v>
      </c>
      <c r="D4" s="980" t="s">
        <v>589</v>
      </c>
      <c r="E4" s="979" t="s">
        <v>347</v>
      </c>
      <c r="F4" s="979"/>
      <c r="G4" s="979"/>
      <c r="H4" s="979"/>
      <c r="I4" s="979"/>
    </row>
    <row r="5" spans="1:14" ht="27" customHeight="1">
      <c r="A5" s="184" t="s">
        <v>224</v>
      </c>
      <c r="B5" s="184"/>
      <c r="C5" s="981"/>
      <c r="D5" s="981"/>
      <c r="E5" s="195" t="s">
        <v>590</v>
      </c>
      <c r="F5" s="195" t="s">
        <v>348</v>
      </c>
      <c r="G5" s="195" t="s">
        <v>349</v>
      </c>
      <c r="H5" s="195" t="s">
        <v>591</v>
      </c>
      <c r="I5" s="195" t="s">
        <v>592</v>
      </c>
    </row>
    <row r="6" spans="1:14" ht="15" customHeight="1">
      <c r="A6" s="982" t="s">
        <v>587</v>
      </c>
      <c r="B6" s="982"/>
      <c r="C6" s="982"/>
      <c r="D6" s="982"/>
      <c r="E6" s="982"/>
      <c r="F6" s="982"/>
      <c r="G6" s="982"/>
      <c r="H6" s="982"/>
      <c r="I6" s="982"/>
    </row>
    <row r="7" spans="1:14">
      <c r="A7" s="10">
        <v>1</v>
      </c>
      <c r="B7" s="183" t="s">
        <v>350</v>
      </c>
      <c r="C7" s="13">
        <v>61056.14718942</v>
      </c>
      <c r="D7" s="13">
        <v>61056.14718942</v>
      </c>
      <c r="E7" s="13">
        <v>61056.14718942</v>
      </c>
      <c r="F7" s="13">
        <v>0</v>
      </c>
      <c r="G7" s="13">
        <v>0</v>
      </c>
      <c r="H7" s="13">
        <v>0</v>
      </c>
      <c r="I7" s="13">
        <v>0</v>
      </c>
      <c r="J7" s="186"/>
    </row>
    <row r="8" spans="1:14">
      <c r="A8" s="10">
        <v>2</v>
      </c>
      <c r="B8" s="183" t="s">
        <v>351</v>
      </c>
      <c r="C8" s="13">
        <v>3004.4295591899995</v>
      </c>
      <c r="D8" s="13">
        <v>2588.1950000000002</v>
      </c>
      <c r="E8" s="13">
        <v>2588.1950000000002</v>
      </c>
      <c r="F8" s="13">
        <v>0</v>
      </c>
      <c r="G8" s="13">
        <v>0</v>
      </c>
      <c r="H8" s="13">
        <v>0</v>
      </c>
      <c r="I8" s="13">
        <v>0</v>
      </c>
      <c r="J8" s="186"/>
    </row>
    <row r="9" spans="1:14">
      <c r="A9" s="10">
        <v>3</v>
      </c>
      <c r="B9" s="183" t="s">
        <v>352</v>
      </c>
      <c r="C9" s="13">
        <v>4000.5452730100001</v>
      </c>
      <c r="D9" s="13">
        <v>4000.5452730100001</v>
      </c>
      <c r="E9" s="13" t="s">
        <v>92</v>
      </c>
      <c r="F9" s="13">
        <v>4000.5452730100001</v>
      </c>
      <c r="G9" s="13">
        <v>0</v>
      </c>
      <c r="H9" s="13">
        <v>4000.5452730100001</v>
      </c>
      <c r="I9" s="13">
        <v>0</v>
      </c>
      <c r="J9" s="187"/>
    </row>
    <row r="10" spans="1:14">
      <c r="A10" s="10">
        <v>4</v>
      </c>
      <c r="B10" s="183" t="s">
        <v>353</v>
      </c>
      <c r="C10" s="13">
        <v>1355311.96968468</v>
      </c>
      <c r="D10" s="13">
        <v>1358296.314</v>
      </c>
      <c r="E10" s="13">
        <v>1358296.314</v>
      </c>
      <c r="F10" s="13">
        <v>0</v>
      </c>
      <c r="G10" s="13">
        <v>0</v>
      </c>
      <c r="H10" s="13">
        <v>0</v>
      </c>
      <c r="I10" s="13">
        <v>0</v>
      </c>
      <c r="J10" s="188"/>
      <c r="N10" s="189"/>
    </row>
    <row r="11" spans="1:14">
      <c r="A11" s="10">
        <v>5</v>
      </c>
      <c r="B11" s="183" t="s">
        <v>354</v>
      </c>
      <c r="C11" s="13">
        <v>33964.794691299998</v>
      </c>
      <c r="D11" s="13">
        <v>33964.794691299998</v>
      </c>
      <c r="E11" s="13" t="s">
        <v>92</v>
      </c>
      <c r="F11" s="13">
        <v>33964.794691299998</v>
      </c>
      <c r="G11" s="13">
        <v>0</v>
      </c>
      <c r="H11" s="13">
        <v>33964.794691299998</v>
      </c>
      <c r="I11" s="13">
        <v>0</v>
      </c>
      <c r="J11" s="188"/>
      <c r="K11" s="185" t="s">
        <v>78</v>
      </c>
      <c r="N11" s="189"/>
    </row>
    <row r="12" spans="1:14">
      <c r="A12" s="10">
        <v>6</v>
      </c>
      <c r="B12" s="183" t="s">
        <v>355</v>
      </c>
      <c r="C12" s="13">
        <v>94680.690175489988</v>
      </c>
      <c r="D12" s="13">
        <v>90737.032000000007</v>
      </c>
      <c r="E12" s="13">
        <v>90737.032000000007</v>
      </c>
      <c r="F12" s="13">
        <v>0</v>
      </c>
      <c r="G12" s="13">
        <v>0</v>
      </c>
      <c r="H12" s="13">
        <v>0</v>
      </c>
      <c r="I12" s="13">
        <v>0</v>
      </c>
      <c r="J12" s="188"/>
      <c r="N12" s="189"/>
    </row>
    <row r="13" spans="1:14">
      <c r="A13" s="10">
        <v>7</v>
      </c>
      <c r="B13" s="183" t="s">
        <v>1609</v>
      </c>
      <c r="C13" s="13">
        <v>96174.254691329988</v>
      </c>
      <c r="D13" s="13">
        <v>110767.083382051</v>
      </c>
      <c r="E13" s="13">
        <v>30660.649000000001</v>
      </c>
      <c r="F13" s="13">
        <v>12253.260975040001</v>
      </c>
      <c r="G13" s="13">
        <v>0</v>
      </c>
      <c r="H13" s="13">
        <v>80106.434382050997</v>
      </c>
      <c r="I13" s="13">
        <v>0</v>
      </c>
      <c r="J13" s="188"/>
    </row>
    <row r="14" spans="1:14">
      <c r="A14" s="10">
        <v>8</v>
      </c>
      <c r="B14" s="183" t="s">
        <v>1610</v>
      </c>
      <c r="C14" s="13">
        <v>7457.1463656699998</v>
      </c>
      <c r="D14" s="13">
        <v>9469.4245872800002</v>
      </c>
      <c r="E14" s="13">
        <v>9462.8281999999999</v>
      </c>
      <c r="F14" s="13">
        <v>0</v>
      </c>
      <c r="G14" s="13">
        <v>0</v>
      </c>
      <c r="H14" s="13">
        <v>6.5963872800000001</v>
      </c>
      <c r="I14" s="13">
        <v>0</v>
      </c>
      <c r="J14" s="188"/>
    </row>
    <row r="15" spans="1:14">
      <c r="A15" s="10">
        <v>9</v>
      </c>
      <c r="B15" s="183" t="s">
        <v>358</v>
      </c>
      <c r="C15" s="13">
        <v>6662.7423636700005</v>
      </c>
      <c r="D15" s="13">
        <v>6662.7423636700005</v>
      </c>
      <c r="E15" s="13" t="s">
        <v>92</v>
      </c>
      <c r="F15" s="13">
        <v>6662.7423636700005</v>
      </c>
      <c r="G15" s="13">
        <v>0</v>
      </c>
      <c r="H15" s="13">
        <v>6662.7423636700005</v>
      </c>
      <c r="I15" s="13">
        <v>0</v>
      </c>
      <c r="J15" s="188"/>
    </row>
    <row r="16" spans="1:14">
      <c r="A16" s="10">
        <v>10</v>
      </c>
      <c r="B16" s="183" t="s">
        <v>359</v>
      </c>
      <c r="C16" s="13">
        <v>19292.287751270142</v>
      </c>
      <c r="D16" s="13">
        <v>19292.287751270142</v>
      </c>
      <c r="E16" s="13">
        <v>2963.0210000000002</v>
      </c>
      <c r="F16" s="13">
        <v>0</v>
      </c>
      <c r="G16" s="13">
        <v>0</v>
      </c>
      <c r="H16" s="13">
        <v>0</v>
      </c>
      <c r="I16" s="13">
        <v>16329.266751270141</v>
      </c>
      <c r="J16" s="188"/>
    </row>
    <row r="17" spans="1:10">
      <c r="A17" s="312">
        <v>11</v>
      </c>
      <c r="B17" s="94" t="s">
        <v>360</v>
      </c>
      <c r="C17" s="93">
        <v>1681605.0077450301</v>
      </c>
      <c r="D17" s="93">
        <v>1696834.5662380012</v>
      </c>
      <c r="E17" s="93">
        <v>1555764.1863894199</v>
      </c>
      <c r="F17" s="93">
        <v>56881.343303019996</v>
      </c>
      <c r="G17" s="93">
        <v>0</v>
      </c>
      <c r="H17" s="93">
        <v>124741.113097311</v>
      </c>
      <c r="I17" s="93">
        <v>16329.266751270141</v>
      </c>
      <c r="J17" s="191"/>
    </row>
    <row r="18" spans="1:10">
      <c r="A18" s="10"/>
      <c r="B18" s="9"/>
      <c r="C18" s="190"/>
      <c r="D18" s="190"/>
      <c r="E18" s="190"/>
      <c r="F18" s="190"/>
      <c r="G18" s="190"/>
      <c r="H18" s="190"/>
      <c r="I18" s="190"/>
      <c r="J18" s="191"/>
    </row>
    <row r="19" spans="1:10" ht="15" customHeight="1">
      <c r="A19" s="978" t="s">
        <v>588</v>
      </c>
      <c r="B19" s="978"/>
      <c r="C19" s="978"/>
      <c r="D19" s="978"/>
      <c r="E19" s="978"/>
      <c r="F19" s="978"/>
      <c r="G19" s="978"/>
      <c r="H19" s="978"/>
      <c r="I19" s="978"/>
    </row>
    <row r="20" spans="1:10">
      <c r="A20" s="10">
        <v>1</v>
      </c>
      <c r="B20" s="183" t="s">
        <v>361</v>
      </c>
      <c r="C20" s="13">
        <v>12591.459719910101</v>
      </c>
      <c r="D20" s="13">
        <v>19227.0178783501</v>
      </c>
      <c r="E20" s="13">
        <v>0</v>
      </c>
      <c r="F20" s="13">
        <v>6635.5581584399997</v>
      </c>
      <c r="G20" s="13">
        <v>0</v>
      </c>
      <c r="H20" s="13">
        <v>6635.5581584399997</v>
      </c>
      <c r="I20" s="13">
        <v>5955.9015614701011</v>
      </c>
    </row>
    <row r="21" spans="1:10">
      <c r="A21" s="10">
        <v>2</v>
      </c>
      <c r="B21" s="183" t="s">
        <v>362</v>
      </c>
      <c r="C21" s="13">
        <v>119825.22656994</v>
      </c>
      <c r="D21" s="13">
        <v>125442.92938654001</v>
      </c>
      <c r="E21" s="13">
        <v>0</v>
      </c>
      <c r="F21" s="13">
        <v>5617.7028166</v>
      </c>
      <c r="G21" s="13">
        <v>0</v>
      </c>
      <c r="H21" s="13">
        <v>5617.7028166</v>
      </c>
      <c r="I21" s="13">
        <v>114207.52375334001</v>
      </c>
      <c r="J21" s="191"/>
    </row>
    <row r="22" spans="1:10">
      <c r="A22" s="10">
        <v>3</v>
      </c>
      <c r="B22" s="183" t="s">
        <v>363</v>
      </c>
      <c r="C22" s="13">
        <v>1334908.5439955501</v>
      </c>
      <c r="D22" s="13">
        <v>1334908.5439955501</v>
      </c>
      <c r="E22" s="13">
        <v>0</v>
      </c>
      <c r="F22" s="13">
        <v>0</v>
      </c>
      <c r="G22" s="13">
        <v>0</v>
      </c>
      <c r="H22" s="13">
        <v>0</v>
      </c>
      <c r="I22" s="13">
        <v>1334908.5439955501</v>
      </c>
    </row>
    <row r="23" spans="1:10">
      <c r="A23" s="10">
        <v>4</v>
      </c>
      <c r="B23" s="183" t="s">
        <v>364</v>
      </c>
      <c r="C23" s="13">
        <v>62359.674989749998</v>
      </c>
      <c r="D23" s="13">
        <v>62359.674989749998</v>
      </c>
      <c r="E23" s="13">
        <v>0</v>
      </c>
      <c r="F23" s="13">
        <v>0</v>
      </c>
      <c r="G23" s="13">
        <v>0</v>
      </c>
      <c r="H23" s="13">
        <v>0</v>
      </c>
      <c r="I23" s="13">
        <v>62359.674989749998</v>
      </c>
    </row>
    <row r="24" spans="1:10">
      <c r="A24" s="10">
        <v>5</v>
      </c>
      <c r="B24" s="183" t="s">
        <v>365</v>
      </c>
      <c r="C24" s="13">
        <v>7139.11401819</v>
      </c>
      <c r="D24" s="13">
        <v>7139.11401819</v>
      </c>
      <c r="E24" s="13">
        <v>0</v>
      </c>
      <c r="F24" s="13">
        <v>0</v>
      </c>
      <c r="G24" s="13">
        <v>0</v>
      </c>
      <c r="H24" s="13">
        <v>7139.11401819</v>
      </c>
      <c r="I24" s="13">
        <v>0</v>
      </c>
    </row>
    <row r="25" spans="1:10">
      <c r="A25" s="10">
        <v>6</v>
      </c>
      <c r="B25" s="183" t="s">
        <v>366</v>
      </c>
      <c r="C25" s="13">
        <v>27694.047181580001</v>
      </c>
      <c r="D25" s="13">
        <v>36511.066738380003</v>
      </c>
      <c r="E25" s="13">
        <v>0</v>
      </c>
      <c r="F25" s="13">
        <v>8817.0195567999999</v>
      </c>
      <c r="G25" s="13">
        <v>0</v>
      </c>
      <c r="H25" s="13">
        <v>8817.0195567999999</v>
      </c>
      <c r="I25" s="13">
        <v>18877.027624779999</v>
      </c>
    </row>
    <row r="26" spans="1:10">
      <c r="A26" s="10">
        <v>7</v>
      </c>
      <c r="B26" s="183" t="s">
        <v>367</v>
      </c>
      <c r="C26" s="13">
        <v>16081.348298779785</v>
      </c>
      <c r="D26" s="13">
        <v>16081.348298779785</v>
      </c>
      <c r="E26" s="13">
        <v>0</v>
      </c>
      <c r="F26" s="13">
        <v>0</v>
      </c>
      <c r="G26" s="13">
        <v>0</v>
      </c>
      <c r="H26" s="13">
        <v>0</v>
      </c>
      <c r="I26" s="13">
        <v>16081.348298779785</v>
      </c>
    </row>
    <row r="27" spans="1:10">
      <c r="A27" s="10">
        <v>8</v>
      </c>
      <c r="B27" s="183" t="s">
        <v>368</v>
      </c>
      <c r="C27" s="13">
        <v>101005.59297123</v>
      </c>
      <c r="D27" s="13">
        <v>101005.59297123</v>
      </c>
      <c r="E27" s="13">
        <v>0</v>
      </c>
      <c r="F27" s="13">
        <v>0</v>
      </c>
      <c r="G27" s="13">
        <v>0</v>
      </c>
      <c r="H27" s="13">
        <v>0</v>
      </c>
      <c r="I27" s="13">
        <v>101005.59297123</v>
      </c>
    </row>
    <row r="28" spans="1:10">
      <c r="A28" s="313">
        <v>9</v>
      </c>
      <c r="B28" s="314" t="s">
        <v>369</v>
      </c>
      <c r="C28" s="92">
        <v>1681605.00774493</v>
      </c>
      <c r="D28" s="92">
        <v>1702675.2882767697</v>
      </c>
      <c r="E28" s="92">
        <v>0</v>
      </c>
      <c r="F28" s="92">
        <v>21070.280531839999</v>
      </c>
      <c r="G28" s="92">
        <v>0</v>
      </c>
      <c r="H28" s="92">
        <v>28209.394550030003</v>
      </c>
      <c r="I28" s="92">
        <v>1653395.6131948999</v>
      </c>
    </row>
    <row r="29" spans="1:10">
      <c r="B29" s="145"/>
      <c r="C29" s="29"/>
      <c r="D29" s="29"/>
      <c r="E29" s="29"/>
      <c r="F29" s="29"/>
      <c r="G29" s="29"/>
      <c r="H29" s="29"/>
      <c r="I29" s="29"/>
    </row>
    <row r="32" spans="1:10">
      <c r="A32" s="172"/>
      <c r="B32" s="172"/>
      <c r="C32" s="114" t="s">
        <v>261</v>
      </c>
      <c r="D32" s="114" t="s">
        <v>262</v>
      </c>
      <c r="E32" s="114" t="s">
        <v>263</v>
      </c>
      <c r="F32" s="114" t="s">
        <v>264</v>
      </c>
      <c r="G32" s="114" t="s">
        <v>265</v>
      </c>
      <c r="H32" s="114" t="s">
        <v>266</v>
      </c>
      <c r="I32" s="114" t="s">
        <v>267</v>
      </c>
    </row>
    <row r="33" spans="1:9">
      <c r="A33" s="6" t="s">
        <v>1327</v>
      </c>
      <c r="B33" s="6"/>
      <c r="C33" s="980" t="s">
        <v>346</v>
      </c>
      <c r="D33" s="980" t="s">
        <v>589</v>
      </c>
      <c r="E33" s="979" t="s">
        <v>347</v>
      </c>
      <c r="F33" s="979"/>
      <c r="G33" s="979"/>
      <c r="H33" s="979"/>
      <c r="I33" s="979"/>
    </row>
    <row r="34" spans="1:9" ht="26">
      <c r="A34" s="184" t="s">
        <v>224</v>
      </c>
      <c r="B34" s="184"/>
      <c r="C34" s="981"/>
      <c r="D34" s="981"/>
      <c r="E34" s="195" t="s">
        <v>590</v>
      </c>
      <c r="F34" s="195" t="s">
        <v>348</v>
      </c>
      <c r="G34" s="195" t="s">
        <v>349</v>
      </c>
      <c r="H34" s="195" t="s">
        <v>591</v>
      </c>
      <c r="I34" s="195" t="s">
        <v>592</v>
      </c>
    </row>
    <row r="35" spans="1:9">
      <c r="A35" s="982" t="s">
        <v>587</v>
      </c>
      <c r="B35" s="982"/>
      <c r="C35" s="982"/>
      <c r="D35" s="982"/>
      <c r="E35" s="982"/>
      <c r="F35" s="982"/>
      <c r="G35" s="982"/>
      <c r="H35" s="982"/>
      <c r="I35" s="982"/>
    </row>
    <row r="36" spans="1:9">
      <c r="A36" s="10">
        <v>1</v>
      </c>
      <c r="B36" s="183" t="s">
        <v>350</v>
      </c>
      <c r="C36" s="13">
        <v>49659.288928059999</v>
      </c>
      <c r="D36" s="13">
        <v>49659.288928059999</v>
      </c>
      <c r="E36" s="13">
        <v>49659.288928059999</v>
      </c>
      <c r="F36" s="13">
        <v>0</v>
      </c>
      <c r="G36" s="13">
        <v>0</v>
      </c>
      <c r="H36" s="13">
        <v>0</v>
      </c>
      <c r="I36" s="13">
        <v>0</v>
      </c>
    </row>
    <row r="37" spans="1:9">
      <c r="A37" s="10">
        <v>2</v>
      </c>
      <c r="B37" s="183" t="s">
        <v>351</v>
      </c>
      <c r="C37" s="13">
        <v>3421.1008841199991</v>
      </c>
      <c r="D37" s="13">
        <v>3754.3900719400012</v>
      </c>
      <c r="E37" s="13">
        <v>3754.3900719400012</v>
      </c>
      <c r="F37" s="13">
        <v>0</v>
      </c>
      <c r="G37" s="13">
        <v>0</v>
      </c>
      <c r="H37" s="13">
        <v>0</v>
      </c>
      <c r="I37" s="13">
        <v>0</v>
      </c>
    </row>
    <row r="38" spans="1:9">
      <c r="A38" s="10">
        <v>3</v>
      </c>
      <c r="B38" s="183" t="s">
        <v>352</v>
      </c>
      <c r="C38" s="13">
        <v>8161.3394038500001</v>
      </c>
      <c r="D38" s="13">
        <v>8161.3394038500001</v>
      </c>
      <c r="E38" s="13" t="s">
        <v>92</v>
      </c>
      <c r="F38" s="13">
        <v>8161.3394038500001</v>
      </c>
      <c r="G38" s="13">
        <v>0</v>
      </c>
      <c r="H38" s="13">
        <v>8161.3394038500001</v>
      </c>
      <c r="I38" s="13">
        <v>0</v>
      </c>
    </row>
    <row r="39" spans="1:9">
      <c r="A39" s="10">
        <v>4</v>
      </c>
      <c r="B39" s="183" t="s">
        <v>353</v>
      </c>
      <c r="C39" s="13">
        <v>1292489.4934913302</v>
      </c>
      <c r="D39" s="13">
        <v>1296159.432</v>
      </c>
      <c r="E39" s="13">
        <v>1296159.432</v>
      </c>
      <c r="F39" s="13">
        <v>0</v>
      </c>
      <c r="G39" s="13">
        <v>0</v>
      </c>
      <c r="H39" s="13">
        <v>0</v>
      </c>
      <c r="I39" s="13">
        <v>0</v>
      </c>
    </row>
    <row r="40" spans="1:9">
      <c r="A40" s="10">
        <v>5</v>
      </c>
      <c r="B40" s="183" t="s">
        <v>354</v>
      </c>
      <c r="C40" s="13">
        <v>37969.957646300005</v>
      </c>
      <c r="D40" s="13">
        <v>37969.957646300005</v>
      </c>
      <c r="E40" s="13" t="s">
        <v>92</v>
      </c>
      <c r="F40" s="13">
        <v>37969.957646300005</v>
      </c>
      <c r="G40" s="13">
        <v>0</v>
      </c>
      <c r="H40" s="13">
        <v>37969.957646300005</v>
      </c>
      <c r="I40" s="13">
        <v>0</v>
      </c>
    </row>
    <row r="41" spans="1:9">
      <c r="A41" s="10">
        <v>6</v>
      </c>
      <c r="B41" s="183" t="s">
        <v>355</v>
      </c>
      <c r="C41" s="13">
        <v>87057.779960479995</v>
      </c>
      <c r="D41" s="13">
        <v>82441.679999999993</v>
      </c>
      <c r="E41" s="13">
        <v>82441.679999999993</v>
      </c>
      <c r="F41" s="13">
        <v>0</v>
      </c>
      <c r="G41" s="13">
        <v>0</v>
      </c>
      <c r="H41" s="13">
        <v>0</v>
      </c>
      <c r="I41" s="13">
        <v>0</v>
      </c>
    </row>
    <row r="42" spans="1:9">
      <c r="A42" s="10">
        <v>7</v>
      </c>
      <c r="B42" s="183" t="s">
        <v>1609</v>
      </c>
      <c r="C42" s="13">
        <v>92230.367309069989</v>
      </c>
      <c r="D42" s="13">
        <v>117766.43142046299</v>
      </c>
      <c r="E42" s="13">
        <v>29171.226999999999</v>
      </c>
      <c r="F42" s="13">
        <v>48003.150695469703</v>
      </c>
      <c r="G42" s="13">
        <v>0</v>
      </c>
      <c r="H42" s="13">
        <v>88595.204420462993</v>
      </c>
      <c r="I42" s="13">
        <v>0</v>
      </c>
    </row>
    <row r="43" spans="1:9">
      <c r="A43" s="10">
        <v>8</v>
      </c>
      <c r="B43" s="183" t="s">
        <v>1610</v>
      </c>
      <c r="C43" s="13">
        <v>7886.40333379</v>
      </c>
      <c r="D43" s="13">
        <v>8909.7258331673311</v>
      </c>
      <c r="E43" s="13">
        <v>8259.7080000000005</v>
      </c>
      <c r="F43" s="13">
        <v>0</v>
      </c>
      <c r="G43" s="13">
        <v>0</v>
      </c>
      <c r="H43" s="13">
        <v>650.01783316733008</v>
      </c>
      <c r="I43" s="13">
        <v>0</v>
      </c>
    </row>
    <row r="44" spans="1:9">
      <c r="A44" s="10">
        <v>9</v>
      </c>
      <c r="B44" s="183" t="s">
        <v>358</v>
      </c>
      <c r="C44" s="13">
        <v>8003.6759828800004</v>
      </c>
      <c r="D44" s="13">
        <v>8003.6759828800004</v>
      </c>
      <c r="E44" s="13" t="s">
        <v>92</v>
      </c>
      <c r="F44" s="13">
        <v>8003.6759828800004</v>
      </c>
      <c r="G44" s="13">
        <v>0</v>
      </c>
      <c r="H44" s="13">
        <v>8003.6759828800004</v>
      </c>
      <c r="I44" s="13">
        <v>0</v>
      </c>
    </row>
    <row r="45" spans="1:9">
      <c r="A45" s="10">
        <v>10</v>
      </c>
      <c r="B45" s="183" t="s">
        <v>359</v>
      </c>
      <c r="C45" s="13">
        <v>13249.287244669953</v>
      </c>
      <c r="D45" s="13">
        <v>13249.287244669955</v>
      </c>
      <c r="E45" s="13">
        <v>3231.451</v>
      </c>
      <c r="F45" s="13">
        <v>0</v>
      </c>
      <c r="G45" s="13">
        <v>0</v>
      </c>
      <c r="H45" s="13">
        <v>0</v>
      </c>
      <c r="I45" s="13">
        <v>10017.836244669954</v>
      </c>
    </row>
    <row r="46" spans="1:9">
      <c r="A46" s="312">
        <v>11</v>
      </c>
      <c r="B46" s="94" t="s">
        <v>360</v>
      </c>
      <c r="C46" s="93">
        <v>1600128.6941845501</v>
      </c>
      <c r="D46" s="93">
        <v>1626075.2085313301</v>
      </c>
      <c r="E46" s="93">
        <v>1472677.1769999999</v>
      </c>
      <c r="F46" s="93">
        <v>102138.1237284997</v>
      </c>
      <c r="G46" s="93">
        <v>0</v>
      </c>
      <c r="H46" s="93">
        <v>143380.19528666034</v>
      </c>
      <c r="I46" s="93">
        <v>10017.836244669954</v>
      </c>
    </row>
    <row r="47" spans="1:9">
      <c r="A47" s="10"/>
      <c r="B47" s="9"/>
      <c r="C47" s="190"/>
      <c r="D47" s="190"/>
      <c r="E47" s="190"/>
      <c r="F47" s="190"/>
      <c r="G47" s="190"/>
      <c r="H47" s="190"/>
      <c r="I47" s="190"/>
    </row>
    <row r="48" spans="1:9">
      <c r="A48" s="978" t="s">
        <v>588</v>
      </c>
      <c r="B48" s="978"/>
      <c r="C48" s="978"/>
      <c r="D48" s="978"/>
      <c r="E48" s="978"/>
      <c r="F48" s="978"/>
      <c r="G48" s="978"/>
      <c r="H48" s="978"/>
      <c r="I48" s="978"/>
    </row>
    <row r="49" spans="1:9">
      <c r="A49" s="10">
        <v>1</v>
      </c>
      <c r="B49" s="183" t="s">
        <v>361</v>
      </c>
      <c r="C49" s="13">
        <v>27850.907392770001</v>
      </c>
      <c r="D49" s="13">
        <v>41707.037383800001</v>
      </c>
      <c r="E49" s="13">
        <v>0</v>
      </c>
      <c r="F49" s="13">
        <v>13856.12999103</v>
      </c>
      <c r="G49" s="13">
        <v>0</v>
      </c>
      <c r="H49" s="13">
        <v>13856.12999103</v>
      </c>
      <c r="I49" s="13">
        <v>13994.777401740001</v>
      </c>
    </row>
    <row r="50" spans="1:9">
      <c r="A50" s="10">
        <v>2</v>
      </c>
      <c r="B50" s="183" t="s">
        <v>362</v>
      </c>
      <c r="C50" s="13">
        <v>113657.18009641999</v>
      </c>
      <c r="D50" s="13">
        <v>119922.78136055999</v>
      </c>
      <c r="E50" s="13">
        <v>0</v>
      </c>
      <c r="F50" s="13">
        <v>6265.6012641400002</v>
      </c>
      <c r="G50" s="13">
        <v>0</v>
      </c>
      <c r="H50" s="13">
        <v>6265.6012641400002</v>
      </c>
      <c r="I50" s="13">
        <v>107391.57883227999</v>
      </c>
    </row>
    <row r="51" spans="1:9">
      <c r="A51" s="10">
        <v>3</v>
      </c>
      <c r="B51" s="183" t="s">
        <v>363</v>
      </c>
      <c r="C51" s="13">
        <v>1254959.1304351799</v>
      </c>
      <c r="D51" s="13">
        <v>1254959.1304351799</v>
      </c>
      <c r="E51" s="13">
        <v>0</v>
      </c>
      <c r="F51" s="13">
        <v>0</v>
      </c>
      <c r="G51" s="13">
        <v>0</v>
      </c>
      <c r="H51" s="13">
        <v>0</v>
      </c>
      <c r="I51" s="13">
        <v>1254959.1304351799</v>
      </c>
    </row>
    <row r="52" spans="1:9">
      <c r="A52" s="10">
        <v>4</v>
      </c>
      <c r="B52" s="183" t="s">
        <v>364</v>
      </c>
      <c r="C52" s="13">
        <v>61250.807259730005</v>
      </c>
      <c r="D52" s="13">
        <v>61250.807259730005</v>
      </c>
      <c r="E52" s="13">
        <v>0</v>
      </c>
      <c r="F52" s="13">
        <v>0</v>
      </c>
      <c r="G52" s="13">
        <v>0</v>
      </c>
      <c r="H52" s="13">
        <v>0</v>
      </c>
      <c r="I52" s="13">
        <v>61250.807259730005</v>
      </c>
    </row>
    <row r="53" spans="1:9">
      <c r="A53" s="10">
        <v>5</v>
      </c>
      <c r="B53" s="183" t="s">
        <v>365</v>
      </c>
      <c r="C53" s="13">
        <v>8836.9724513199999</v>
      </c>
      <c r="D53" s="13">
        <v>8836.9724513199999</v>
      </c>
      <c r="E53" s="13">
        <v>0</v>
      </c>
      <c r="F53" s="13">
        <v>0</v>
      </c>
      <c r="G53" s="13">
        <v>0</v>
      </c>
      <c r="H53" s="13">
        <v>8836.9724513199999</v>
      </c>
      <c r="I53" s="13">
        <v>0</v>
      </c>
    </row>
    <row r="54" spans="1:9">
      <c r="A54" s="10">
        <v>6</v>
      </c>
      <c r="B54" s="183" t="s">
        <v>366</v>
      </c>
      <c r="C54" s="13">
        <v>23924.775568169996</v>
      </c>
      <c r="D54" s="13">
        <v>34251.826360469997</v>
      </c>
      <c r="E54" s="13">
        <v>0</v>
      </c>
      <c r="F54" s="13">
        <v>10327.050792299999</v>
      </c>
      <c r="G54" s="13">
        <v>0</v>
      </c>
      <c r="H54" s="13">
        <v>10327.050792299999</v>
      </c>
      <c r="I54" s="13">
        <v>13597.724775869998</v>
      </c>
    </row>
    <row r="55" spans="1:9">
      <c r="A55" s="10">
        <v>7</v>
      </c>
      <c r="B55" s="183" t="s">
        <v>367</v>
      </c>
      <c r="C55" s="13">
        <v>17469.869570930099</v>
      </c>
      <c r="D55" s="13">
        <v>17469.869570930099</v>
      </c>
      <c r="E55" s="13">
        <v>0</v>
      </c>
      <c r="F55" s="13">
        <v>0</v>
      </c>
      <c r="G55" s="13">
        <v>0</v>
      </c>
      <c r="H55" s="13">
        <v>0</v>
      </c>
      <c r="I55" s="13">
        <v>17469.869570930099</v>
      </c>
    </row>
    <row r="56" spans="1:9">
      <c r="A56" s="10">
        <v>8</v>
      </c>
      <c r="B56" s="183" t="s">
        <v>368</v>
      </c>
      <c r="C56" s="13">
        <v>92179.051409820095</v>
      </c>
      <c r="D56" s="13">
        <v>92179.051409820095</v>
      </c>
      <c r="E56" s="13">
        <v>0</v>
      </c>
      <c r="F56" s="13">
        <v>0</v>
      </c>
      <c r="G56" s="13">
        <v>0</v>
      </c>
      <c r="H56" s="13">
        <v>0</v>
      </c>
      <c r="I56" s="13">
        <v>92179.051409820095</v>
      </c>
    </row>
    <row r="57" spans="1:9">
      <c r="A57" s="313">
        <v>9</v>
      </c>
      <c r="B57" s="314" t="s">
        <v>369</v>
      </c>
      <c r="C57" s="92">
        <v>1600128.6941843401</v>
      </c>
      <c r="D57" s="92">
        <v>1630577.4762318099</v>
      </c>
      <c r="E57" s="92">
        <v>0</v>
      </c>
      <c r="F57" s="92">
        <v>30448.782047469998</v>
      </c>
      <c r="G57" s="92">
        <v>0</v>
      </c>
      <c r="H57" s="92">
        <v>39285.754498789996</v>
      </c>
      <c r="I57" s="92">
        <v>1560842.9396855503</v>
      </c>
    </row>
  </sheetData>
  <mergeCells count="10">
    <mergeCell ref="C33:C34"/>
    <mergeCell ref="D33:D34"/>
    <mergeCell ref="E33:I33"/>
    <mergeCell ref="A35:I35"/>
    <mergeCell ref="A48:I48"/>
    <mergeCell ref="A19:I19"/>
    <mergeCell ref="E4:I4"/>
    <mergeCell ref="D4:D5"/>
    <mergeCell ref="C4:C5"/>
    <mergeCell ref="A6:I6"/>
  </mergeCells>
  <hyperlinks>
    <hyperlink ref="I1" location="Index!A1" display="Index" xr:uid="{00000000-0004-0000-03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92D050"/>
  </sheetPr>
  <dimension ref="A1:U30"/>
  <sheetViews>
    <sheetView showGridLines="0" workbookViewId="0"/>
  </sheetViews>
  <sheetFormatPr defaultColWidth="7.81640625" defaultRowHeight="11.5"/>
  <cols>
    <col min="1" max="1" width="3.1796875" style="224" customWidth="1"/>
    <col min="2" max="2" width="34.7265625" style="224" customWidth="1"/>
    <col min="3" max="10" width="14.81640625" style="224" customWidth="1"/>
    <col min="11" max="12" width="34.7265625" style="224" customWidth="1"/>
    <col min="13" max="16384" width="7.81640625" style="224"/>
  </cols>
  <sheetData>
    <row r="1" spans="1:21" ht="15.75" customHeight="1">
      <c r="A1" s="223" t="s">
        <v>1059</v>
      </c>
      <c r="B1" s="223"/>
      <c r="C1" s="223"/>
      <c r="D1" s="223"/>
      <c r="E1" s="223"/>
      <c r="F1" s="223"/>
      <c r="G1" s="223"/>
      <c r="H1" s="223"/>
      <c r="I1" s="223"/>
      <c r="J1" s="262" t="s">
        <v>207</v>
      </c>
    </row>
    <row r="3" spans="1:21">
      <c r="A3" s="167"/>
      <c r="C3" s="226"/>
      <c r="D3" s="226"/>
      <c r="E3" s="226"/>
      <c r="F3" s="226"/>
      <c r="G3" s="226"/>
      <c r="H3" s="226"/>
      <c r="I3" s="226"/>
      <c r="J3" s="226"/>
    </row>
    <row r="4" spans="1:21">
      <c r="A4" s="1139" t="s">
        <v>1625</v>
      </c>
      <c r="B4" s="1139"/>
      <c r="C4" s="1140" t="s">
        <v>468</v>
      </c>
      <c r="D4" s="1141"/>
      <c r="E4" s="1140" t="s">
        <v>469</v>
      </c>
      <c r="F4" s="1141"/>
      <c r="G4" s="1140" t="s">
        <v>470</v>
      </c>
      <c r="H4" s="1141"/>
      <c r="I4" s="1140" t="s">
        <v>471</v>
      </c>
      <c r="J4" s="968"/>
    </row>
    <row r="5" spans="1:21" ht="17">
      <c r="A5" s="184" t="s">
        <v>224</v>
      </c>
      <c r="B5" s="263"/>
      <c r="C5" s="583"/>
      <c r="D5" s="267" t="s">
        <v>472</v>
      </c>
      <c r="E5" s="227"/>
      <c r="F5" s="267" t="s">
        <v>472</v>
      </c>
      <c r="G5" s="227"/>
      <c r="H5" s="267" t="s">
        <v>473</v>
      </c>
      <c r="I5" s="227"/>
      <c r="J5" s="269" t="s">
        <v>473</v>
      </c>
    </row>
    <row r="6" spans="1:21">
      <c r="A6" s="6"/>
      <c r="C6" s="13" t="s">
        <v>407</v>
      </c>
      <c r="D6" s="13" t="s">
        <v>409</v>
      </c>
      <c r="E6" s="13" t="s">
        <v>410</v>
      </c>
      <c r="F6" s="13" t="s">
        <v>411</v>
      </c>
      <c r="G6" s="13" t="s">
        <v>412</v>
      </c>
      <c r="H6" s="13" t="s">
        <v>414</v>
      </c>
      <c r="I6" s="13" t="s">
        <v>415</v>
      </c>
      <c r="J6" s="13" t="s">
        <v>850</v>
      </c>
    </row>
    <row r="7" spans="1:21">
      <c r="A7" s="270" t="s">
        <v>407</v>
      </c>
      <c r="B7" s="596" t="s">
        <v>474</v>
      </c>
      <c r="C7" s="840">
        <v>1319943.0168608052</v>
      </c>
      <c r="D7" s="69">
        <v>47943.852849385046</v>
      </c>
      <c r="E7" s="229"/>
      <c r="F7" s="229"/>
      <c r="G7" s="840">
        <v>290658.11757992051</v>
      </c>
      <c r="H7" s="69">
        <v>36469.302751937103</v>
      </c>
      <c r="I7" s="229"/>
      <c r="J7" s="229"/>
      <c r="L7" s="228"/>
      <c r="M7" s="228"/>
      <c r="N7" s="228"/>
      <c r="O7" s="228"/>
      <c r="P7" s="228"/>
      <c r="Q7" s="228"/>
      <c r="R7" s="228"/>
      <c r="S7" s="228"/>
      <c r="T7" s="228"/>
      <c r="U7" s="228"/>
    </row>
    <row r="8" spans="1:21">
      <c r="A8" s="270" t="s">
        <v>409</v>
      </c>
      <c r="B8" s="396" t="s">
        <v>475</v>
      </c>
      <c r="C8" s="69">
        <v>0</v>
      </c>
      <c r="D8" s="69">
        <v>0</v>
      </c>
      <c r="E8" s="229"/>
      <c r="F8" s="229"/>
      <c r="G8" s="69">
        <v>9772.8843891350007</v>
      </c>
      <c r="H8" s="69">
        <v>0</v>
      </c>
      <c r="I8" s="229"/>
      <c r="J8" s="229"/>
      <c r="L8" s="228"/>
      <c r="M8" s="228"/>
      <c r="N8" s="228"/>
      <c r="O8" s="228"/>
      <c r="P8" s="228"/>
      <c r="Q8" s="228"/>
      <c r="R8" s="228"/>
      <c r="S8" s="228"/>
      <c r="T8" s="228"/>
      <c r="U8" s="228"/>
    </row>
    <row r="9" spans="1:21">
      <c r="A9" s="270" t="s">
        <v>410</v>
      </c>
      <c r="B9" s="396" t="s">
        <v>108</v>
      </c>
      <c r="C9" s="69">
        <v>19307.442871817901</v>
      </c>
      <c r="D9" s="69">
        <v>19307.442871817901</v>
      </c>
      <c r="E9" s="69">
        <v>3762.5198709731949</v>
      </c>
      <c r="F9" s="69">
        <v>19307.442871817901</v>
      </c>
      <c r="G9" s="69">
        <v>72930.875904097105</v>
      </c>
      <c r="H9" s="69">
        <v>36469.302751937103</v>
      </c>
      <c r="I9" s="69">
        <v>72930.875904097105</v>
      </c>
      <c r="J9" s="69">
        <v>36469.302751937103</v>
      </c>
      <c r="L9" s="228"/>
      <c r="M9" s="228"/>
      <c r="N9" s="228"/>
      <c r="O9" s="228"/>
      <c r="P9" s="228"/>
      <c r="Q9" s="228"/>
      <c r="R9" s="228"/>
      <c r="S9" s="228"/>
      <c r="T9" s="228"/>
      <c r="U9" s="228"/>
    </row>
    <row r="10" spans="1:21">
      <c r="A10" s="270" t="s">
        <v>411</v>
      </c>
      <c r="B10" s="841" t="s">
        <v>476</v>
      </c>
      <c r="C10" s="69">
        <v>18680.406547363051</v>
      </c>
      <c r="D10" s="69">
        <v>18680.406547363051</v>
      </c>
      <c r="E10" s="69">
        <v>19307.442871817901</v>
      </c>
      <c r="F10" s="69">
        <v>18680.406547363051</v>
      </c>
      <c r="G10" s="69">
        <v>61724.420404266952</v>
      </c>
      <c r="H10" s="69">
        <v>29800.141472351952</v>
      </c>
      <c r="I10" s="69">
        <v>61724.420404266952</v>
      </c>
      <c r="J10" s="69">
        <v>29800.141472351952</v>
      </c>
      <c r="L10" s="228"/>
      <c r="M10" s="228"/>
      <c r="N10" s="228"/>
      <c r="O10" s="228"/>
      <c r="P10" s="228"/>
      <c r="Q10" s="228"/>
      <c r="R10" s="228"/>
      <c r="S10" s="228"/>
      <c r="T10" s="228"/>
      <c r="U10" s="228"/>
    </row>
    <row r="11" spans="1:21">
      <c r="A11" s="270" t="s">
        <v>412</v>
      </c>
      <c r="B11" s="841" t="s">
        <v>477</v>
      </c>
      <c r="C11" s="69">
        <v>0</v>
      </c>
      <c r="D11" s="69">
        <v>0</v>
      </c>
      <c r="E11" s="69">
        <v>9202.7937463364506</v>
      </c>
      <c r="F11" s="69">
        <v>0</v>
      </c>
      <c r="G11" s="69">
        <v>0</v>
      </c>
      <c r="H11" s="69">
        <v>0</v>
      </c>
      <c r="I11" s="69">
        <v>0</v>
      </c>
      <c r="J11" s="69">
        <v>0</v>
      </c>
      <c r="L11" s="228"/>
      <c r="M11" s="228"/>
      <c r="N11" s="228"/>
      <c r="O11" s="228"/>
      <c r="P11" s="228"/>
      <c r="Q11" s="228"/>
      <c r="R11" s="228"/>
      <c r="S11" s="228"/>
      <c r="T11" s="228"/>
      <c r="U11" s="228"/>
    </row>
    <row r="12" spans="1:21">
      <c r="A12" s="270" t="s">
        <v>413</v>
      </c>
      <c r="B12" s="841" t="s">
        <v>478</v>
      </c>
      <c r="C12" s="69">
        <v>893.26705309443764</v>
      </c>
      <c r="D12" s="69">
        <v>893.26705309443764</v>
      </c>
      <c r="E12" s="69">
        <v>609.78648902899999</v>
      </c>
      <c r="F12" s="69">
        <v>893.26705309443764</v>
      </c>
      <c r="G12" s="69">
        <v>4971.9276619106104</v>
      </c>
      <c r="H12" s="69">
        <v>3114.4077280445622</v>
      </c>
      <c r="I12" s="69">
        <v>4971.9276619106104</v>
      </c>
      <c r="J12" s="69">
        <v>3114.4077280445622</v>
      </c>
      <c r="L12" s="228"/>
      <c r="M12" s="228"/>
      <c r="N12" s="228"/>
      <c r="O12" s="228"/>
      <c r="P12" s="228"/>
      <c r="Q12" s="228"/>
      <c r="R12" s="228"/>
      <c r="S12" s="228"/>
      <c r="T12" s="228"/>
      <c r="U12" s="228"/>
    </row>
    <row r="13" spans="1:21">
      <c r="A13" s="270" t="s">
        <v>414</v>
      </c>
      <c r="B13" s="841" t="s">
        <v>479</v>
      </c>
      <c r="C13" s="69">
        <v>18740.119883183052</v>
      </c>
      <c r="D13" s="69">
        <v>18740.119883183052</v>
      </c>
      <c r="E13" s="69">
        <v>3298.4514432336327</v>
      </c>
      <c r="F13" s="69">
        <v>18740.119883183052</v>
      </c>
      <c r="G13" s="69">
        <v>67574.169433401941</v>
      </c>
      <c r="H13" s="69">
        <v>29800.141472351952</v>
      </c>
      <c r="I13" s="69">
        <v>67574.169433401941</v>
      </c>
      <c r="J13" s="69">
        <v>29800.141472351952</v>
      </c>
      <c r="L13" s="228"/>
      <c r="M13" s="228"/>
      <c r="N13" s="228"/>
      <c r="O13" s="228"/>
      <c r="P13" s="228"/>
      <c r="Q13" s="228"/>
      <c r="R13" s="228"/>
      <c r="S13" s="228"/>
      <c r="T13" s="228"/>
      <c r="U13" s="228"/>
    </row>
    <row r="14" spans="1:21">
      <c r="A14" s="270" t="s">
        <v>415</v>
      </c>
      <c r="B14" s="841" t="s">
        <v>480</v>
      </c>
      <c r="C14" s="69">
        <v>17.701639059999994</v>
      </c>
      <c r="D14" s="69">
        <v>0</v>
      </c>
      <c r="E14" s="69">
        <v>9246.5221057214512</v>
      </c>
      <c r="F14" s="69">
        <v>0</v>
      </c>
      <c r="G14" s="69">
        <v>85.013867390000001</v>
      </c>
      <c r="H14" s="69">
        <v>27.288966250000001</v>
      </c>
      <c r="I14" s="69">
        <v>85.013867390000001</v>
      </c>
      <c r="J14" s="69">
        <v>27.288966250000001</v>
      </c>
      <c r="L14" s="228"/>
      <c r="M14" s="228"/>
      <c r="N14" s="228"/>
      <c r="O14" s="228"/>
      <c r="P14" s="228"/>
      <c r="Q14" s="228"/>
      <c r="R14" s="228"/>
      <c r="S14" s="228"/>
      <c r="T14" s="228"/>
      <c r="U14" s="228"/>
    </row>
    <row r="15" spans="1:21" ht="14.25" customHeight="1">
      <c r="A15" s="270" t="s">
        <v>416</v>
      </c>
      <c r="B15" s="396" t="s">
        <v>481</v>
      </c>
      <c r="C15" s="69">
        <v>1297959.4084359908</v>
      </c>
      <c r="D15" s="69">
        <v>29515.702006569998</v>
      </c>
      <c r="E15" s="839"/>
      <c r="F15" s="839"/>
      <c r="G15" s="69">
        <v>211386.63626840585</v>
      </c>
      <c r="H15" s="69">
        <v>0</v>
      </c>
      <c r="I15" s="839"/>
      <c r="J15" s="839"/>
      <c r="L15" s="228"/>
      <c r="M15" s="228"/>
      <c r="N15" s="228"/>
      <c r="O15" s="228"/>
      <c r="P15" s="228"/>
      <c r="Q15" s="228"/>
      <c r="R15" s="228"/>
      <c r="S15" s="228"/>
      <c r="T15" s="228"/>
      <c r="U15" s="228"/>
    </row>
    <row r="16" spans="1:21" ht="14.25" customHeight="1">
      <c r="A16" s="271" t="s">
        <v>1647</v>
      </c>
      <c r="B16" s="842" t="s">
        <v>1646</v>
      </c>
      <c r="C16" s="843">
        <v>0</v>
      </c>
      <c r="D16" s="843">
        <v>0</v>
      </c>
      <c r="E16" s="230"/>
      <c r="F16" s="230"/>
      <c r="G16" s="843">
        <v>0</v>
      </c>
      <c r="H16" s="843">
        <v>0</v>
      </c>
      <c r="I16" s="230"/>
      <c r="J16" s="230"/>
      <c r="L16" s="228"/>
      <c r="M16" s="228"/>
      <c r="N16" s="228"/>
      <c r="O16" s="228"/>
      <c r="P16" s="228"/>
      <c r="Q16" s="228"/>
      <c r="R16" s="228"/>
      <c r="S16" s="228"/>
      <c r="T16" s="228"/>
      <c r="U16" s="228"/>
    </row>
    <row r="17" spans="1:10" ht="12">
      <c r="B17" s="231"/>
      <c r="C17" s="232"/>
      <c r="D17" s="233"/>
      <c r="E17" s="233"/>
      <c r="F17" s="233"/>
      <c r="G17" s="233"/>
      <c r="H17" s="233"/>
      <c r="I17" s="233"/>
      <c r="J17" s="233"/>
    </row>
    <row r="19" spans="1:10">
      <c r="A19" s="1139" t="s">
        <v>1327</v>
      </c>
      <c r="B19" s="1139"/>
      <c r="C19" s="1140" t="s">
        <v>468</v>
      </c>
      <c r="D19" s="1141"/>
      <c r="E19" s="1140" t="s">
        <v>469</v>
      </c>
      <c r="F19" s="1141"/>
      <c r="G19" s="1140" t="s">
        <v>470</v>
      </c>
      <c r="H19" s="1141"/>
      <c r="I19" s="1140" t="s">
        <v>471</v>
      </c>
      <c r="J19" s="968"/>
    </row>
    <row r="20" spans="1:10" ht="17">
      <c r="A20" s="184" t="s">
        <v>224</v>
      </c>
      <c r="B20" s="263"/>
      <c r="C20" s="583"/>
      <c r="D20" s="267" t="s">
        <v>472</v>
      </c>
      <c r="E20" s="227"/>
      <c r="F20" s="267" t="s">
        <v>472</v>
      </c>
      <c r="G20" s="227"/>
      <c r="H20" s="267" t="s">
        <v>473</v>
      </c>
      <c r="I20" s="227"/>
      <c r="J20" s="269" t="s">
        <v>473</v>
      </c>
    </row>
    <row r="21" spans="1:10">
      <c r="A21" s="6"/>
      <c r="C21" s="13" t="s">
        <v>407</v>
      </c>
      <c r="D21" s="13" t="s">
        <v>409</v>
      </c>
      <c r="E21" s="13" t="s">
        <v>410</v>
      </c>
      <c r="F21" s="13" t="s">
        <v>411</v>
      </c>
      <c r="G21" s="13" t="s">
        <v>412</v>
      </c>
      <c r="H21" s="13" t="s">
        <v>414</v>
      </c>
      <c r="I21" s="13" t="s">
        <v>415</v>
      </c>
      <c r="J21" s="13" t="s">
        <v>850</v>
      </c>
    </row>
    <row r="22" spans="1:10">
      <c r="A22" s="270" t="s">
        <v>407</v>
      </c>
      <c r="B22" s="596" t="s">
        <v>474</v>
      </c>
      <c r="C22" s="840">
        <v>1335058.7170889399</v>
      </c>
      <c r="D22" s="69">
        <v>39654.70449735655</v>
      </c>
      <c r="E22" s="229"/>
      <c r="F22" s="229"/>
      <c r="G22" s="840">
        <v>274860.74599223299</v>
      </c>
      <c r="H22" s="69">
        <v>48114.73452141133</v>
      </c>
      <c r="I22" s="229"/>
      <c r="J22" s="229"/>
    </row>
    <row r="23" spans="1:10">
      <c r="A23" s="270" t="s">
        <v>409</v>
      </c>
      <c r="B23" s="396" t="s">
        <v>475</v>
      </c>
      <c r="C23" s="69">
        <v>0</v>
      </c>
      <c r="D23" s="69">
        <v>0</v>
      </c>
      <c r="E23" s="229"/>
      <c r="F23" s="229"/>
      <c r="G23" s="69">
        <v>7440.6419160400001</v>
      </c>
      <c r="H23" s="69">
        <v>0</v>
      </c>
      <c r="I23" s="229"/>
      <c r="J23" s="229"/>
    </row>
    <row r="24" spans="1:10">
      <c r="A24" s="270" t="s">
        <v>410</v>
      </c>
      <c r="B24" s="396" t="s">
        <v>108</v>
      </c>
      <c r="C24" s="69">
        <v>14151.275235451549</v>
      </c>
      <c r="D24" s="69">
        <v>14151.275235451549</v>
      </c>
      <c r="E24" s="69">
        <v>14151.275235451549</v>
      </c>
      <c r="F24" s="69">
        <v>14151.275235451549</v>
      </c>
      <c r="G24" s="69">
        <v>72775.13647030844</v>
      </c>
      <c r="H24" s="69">
        <v>48114.73452141133</v>
      </c>
      <c r="I24" s="69">
        <v>72775.13647030844</v>
      </c>
      <c r="J24" s="69">
        <v>48114.73452141133</v>
      </c>
    </row>
    <row r="25" spans="1:10">
      <c r="A25" s="270" t="s">
        <v>411</v>
      </c>
      <c r="B25" s="841" t="s">
        <v>476</v>
      </c>
      <c r="C25" s="69">
        <v>12940.311122679348</v>
      </c>
      <c r="D25" s="69">
        <v>12940.311122679348</v>
      </c>
      <c r="E25" s="69">
        <v>12940.311122679348</v>
      </c>
      <c r="F25" s="69">
        <v>12940.311122679348</v>
      </c>
      <c r="G25" s="69">
        <v>62492.161846223556</v>
      </c>
      <c r="H25" s="69">
        <v>37584.786730149492</v>
      </c>
      <c r="I25" s="69">
        <v>62492.161846223556</v>
      </c>
      <c r="J25" s="69">
        <v>37584.786730149492</v>
      </c>
    </row>
    <row r="26" spans="1:10">
      <c r="A26" s="270" t="s">
        <v>412</v>
      </c>
      <c r="B26" s="841" t="s">
        <v>477</v>
      </c>
      <c r="C26" s="69">
        <v>0</v>
      </c>
      <c r="D26" s="69">
        <v>0</v>
      </c>
      <c r="E26" s="69">
        <v>0</v>
      </c>
      <c r="F26" s="69">
        <v>0</v>
      </c>
      <c r="G26" s="69">
        <v>0</v>
      </c>
      <c r="H26" s="69">
        <v>0</v>
      </c>
      <c r="I26" s="69">
        <v>0</v>
      </c>
      <c r="J26" s="69">
        <v>0</v>
      </c>
    </row>
    <row r="27" spans="1:10">
      <c r="A27" s="270" t="s">
        <v>413</v>
      </c>
      <c r="B27" s="841" t="s">
        <v>478</v>
      </c>
      <c r="C27" s="69">
        <v>1342.0555158049999</v>
      </c>
      <c r="D27" s="69">
        <v>1342.0555158049999</v>
      </c>
      <c r="E27" s="69">
        <v>1342.0555158049999</v>
      </c>
      <c r="F27" s="69">
        <v>1342.0555158049999</v>
      </c>
      <c r="G27" s="69">
        <v>6993.4362001400004</v>
      </c>
      <c r="H27" s="69">
        <v>5179.9176048681302</v>
      </c>
      <c r="I27" s="69">
        <v>6993.4362001400004</v>
      </c>
      <c r="J27" s="69">
        <v>5179.9176048681302</v>
      </c>
    </row>
    <row r="28" spans="1:10">
      <c r="A28" s="270" t="s">
        <v>414</v>
      </c>
      <c r="B28" s="841" t="s">
        <v>479</v>
      </c>
      <c r="C28" s="69">
        <v>13133.485306944451</v>
      </c>
      <c r="D28" s="69">
        <v>13133.485306944451</v>
      </c>
      <c r="E28" s="69">
        <v>13133.485306944451</v>
      </c>
      <c r="F28" s="69">
        <v>13133.485306944451</v>
      </c>
      <c r="G28" s="69">
        <v>65228.1446208751</v>
      </c>
      <c r="H28" s="69">
        <v>37584.786730149492</v>
      </c>
      <c r="I28" s="69">
        <v>65228.1446208751</v>
      </c>
      <c r="J28" s="69">
        <v>37584.786730149492</v>
      </c>
    </row>
    <row r="29" spans="1:10">
      <c r="A29" s="270" t="s">
        <v>415</v>
      </c>
      <c r="B29" s="841" t="s">
        <v>480</v>
      </c>
      <c r="C29" s="69">
        <v>3.5668604300000002</v>
      </c>
      <c r="D29" s="69">
        <v>0</v>
      </c>
      <c r="E29" s="69">
        <v>3.5668604300000002</v>
      </c>
      <c r="F29" s="69">
        <v>0</v>
      </c>
      <c r="G29" s="69">
        <v>246.01685201999999</v>
      </c>
      <c r="H29" s="69">
        <v>11.641474714697582</v>
      </c>
      <c r="I29" s="69">
        <v>246.01685201999999</v>
      </c>
      <c r="J29" s="69">
        <v>11.641474714697582</v>
      </c>
    </row>
    <row r="30" spans="1:10">
      <c r="A30" s="271" t="s">
        <v>416</v>
      </c>
      <c r="B30" s="842" t="s">
        <v>481</v>
      </c>
      <c r="C30" s="843">
        <v>1320907.4418534834</v>
      </c>
      <c r="D30" s="843">
        <v>25591.672095090002</v>
      </c>
      <c r="E30" s="230"/>
      <c r="F30" s="230"/>
      <c r="G30" s="843">
        <v>195216.80415728089</v>
      </c>
      <c r="H30" s="843">
        <v>0</v>
      </c>
      <c r="I30" s="230"/>
      <c r="J30" s="230"/>
    </row>
  </sheetData>
  <mergeCells count="10">
    <mergeCell ref="A4:B4"/>
    <mergeCell ref="G4:H4"/>
    <mergeCell ref="I4:J4"/>
    <mergeCell ref="C4:D4"/>
    <mergeCell ref="E4:F4"/>
    <mergeCell ref="A19:B19"/>
    <mergeCell ref="C19:D19"/>
    <mergeCell ref="E19:F19"/>
    <mergeCell ref="G19:H19"/>
    <mergeCell ref="I19:J19"/>
  </mergeCells>
  <conditionalFormatting sqref="D6 F6 H6 J6">
    <cfRule type="cellIs" dxfId="13" priority="9" stopIfTrue="1" operator="lessThan">
      <formula>0</formula>
    </cfRule>
  </conditionalFormatting>
  <conditionalFormatting sqref="D21 F21 H21 J21">
    <cfRule type="cellIs" dxfId="12" priority="3" stopIfTrue="1" operator="lessThan">
      <formula>0</formula>
    </cfRule>
  </conditionalFormatting>
  <conditionalFormatting sqref="D7:F8 H7:J8 D9:D14 F9:F14 H9:H14 J9:J14 D17:J17">
    <cfRule type="cellIs" dxfId="11" priority="15" stopIfTrue="1" operator="lessThan">
      <formula>0</formula>
    </cfRule>
  </conditionalFormatting>
  <conditionalFormatting sqref="D15:F16 H15:J16">
    <cfRule type="cellIs" dxfId="10" priority="12" stopIfTrue="1" operator="lessThan">
      <formula>0</formula>
    </cfRule>
  </conditionalFormatting>
  <conditionalFormatting sqref="D22:F23 H22:J23 D24:D29 F24:F29 H24:H29 J24:J29">
    <cfRule type="cellIs" dxfId="9" priority="2" stopIfTrue="1" operator="lessThan">
      <formula>0</formula>
    </cfRule>
  </conditionalFormatting>
  <conditionalFormatting sqref="D30:F30 H30:J30">
    <cfRule type="cellIs" dxfId="8" priority="1" stopIfTrue="1" operator="lessThan">
      <formula>0</formula>
    </cfRule>
  </conditionalFormatting>
  <hyperlinks>
    <hyperlink ref="J1" location="Index!A1" display="Index" xr:uid="{00000000-0004-0000-30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9D0E3-6C3A-4E50-B731-94C25BBC0469}">
  <sheetPr codeName="Sheet53">
    <tabColor rgb="FF92D050"/>
  </sheetPr>
  <dimension ref="A1:R42"/>
  <sheetViews>
    <sheetView showGridLines="0" workbookViewId="0"/>
  </sheetViews>
  <sheetFormatPr defaultColWidth="7.81640625" defaultRowHeight="11.5"/>
  <cols>
    <col min="1" max="1" width="3.1796875" style="224" customWidth="1"/>
    <col min="2" max="2" width="52" style="224" bestFit="1" customWidth="1"/>
    <col min="3" max="6" width="22.453125" style="224" customWidth="1"/>
    <col min="7" max="9" width="34.7265625" style="224" customWidth="1"/>
    <col min="10" max="16384" width="7.81640625" style="224"/>
  </cols>
  <sheetData>
    <row r="1" spans="1:18" ht="15.75" customHeight="1">
      <c r="A1" s="223" t="s">
        <v>1060</v>
      </c>
      <c r="B1" s="223"/>
      <c r="C1" s="223"/>
      <c r="D1" s="223"/>
      <c r="E1" s="223"/>
      <c r="F1" s="262" t="s">
        <v>207</v>
      </c>
    </row>
    <row r="2" spans="1:18">
      <c r="A2" s="167"/>
      <c r="C2" s="226"/>
      <c r="D2" s="226"/>
      <c r="E2" s="226"/>
      <c r="F2" s="226"/>
      <c r="G2" s="226"/>
    </row>
    <row r="3" spans="1:18">
      <c r="A3" s="264"/>
      <c r="B3" s="264"/>
      <c r="C3" s="1142" t="s">
        <v>482</v>
      </c>
      <c r="D3" s="1143"/>
      <c r="E3" s="1140" t="s">
        <v>483</v>
      </c>
      <c r="F3" s="1146"/>
      <c r="G3" s="324"/>
    </row>
    <row r="4" spans="1:18" ht="18" customHeight="1">
      <c r="A4" s="1147" t="s">
        <v>1625</v>
      </c>
      <c r="B4" s="1147"/>
      <c r="C4" s="1144"/>
      <c r="D4" s="1145"/>
      <c r="E4" s="1144" t="s">
        <v>484</v>
      </c>
      <c r="F4" s="1148"/>
      <c r="G4" s="225"/>
    </row>
    <row r="5" spans="1:18" ht="17">
      <c r="A5" s="184" t="s">
        <v>224</v>
      </c>
      <c r="B5" s="263"/>
      <c r="C5" s="582"/>
      <c r="D5" s="267" t="s">
        <v>472</v>
      </c>
      <c r="E5" s="234"/>
      <c r="F5" s="268" t="s">
        <v>473</v>
      </c>
    </row>
    <row r="6" spans="1:18">
      <c r="A6" s="6"/>
      <c r="C6" s="259" t="s">
        <v>407</v>
      </c>
      <c r="D6" s="259" t="s">
        <v>409</v>
      </c>
      <c r="E6" s="259" t="s">
        <v>410</v>
      </c>
      <c r="F6" s="259" t="s">
        <v>412</v>
      </c>
    </row>
    <row r="7" spans="1:18">
      <c r="A7" s="270" t="s">
        <v>530</v>
      </c>
      <c r="B7" s="238" t="s">
        <v>1586</v>
      </c>
      <c r="C7" s="259">
        <v>7433.9371575303103</v>
      </c>
      <c r="D7" s="259">
        <v>7433.9371575303103</v>
      </c>
      <c r="E7" s="259">
        <v>39403.660644272401</v>
      </c>
      <c r="F7" s="259">
        <v>12655.51243506969</v>
      </c>
      <c r="H7" s="225"/>
      <c r="I7" s="225"/>
      <c r="J7" s="225"/>
      <c r="K7" s="225"/>
      <c r="L7" s="225"/>
      <c r="M7" s="225"/>
      <c r="N7" s="225"/>
      <c r="O7" s="225"/>
      <c r="P7" s="225"/>
      <c r="Q7" s="225"/>
      <c r="R7" s="225"/>
    </row>
    <row r="8" spans="1:18">
      <c r="A8" s="270" t="s">
        <v>531</v>
      </c>
      <c r="B8" s="183" t="s">
        <v>485</v>
      </c>
      <c r="C8" s="13">
        <v>0</v>
      </c>
      <c r="D8" s="13">
        <v>0</v>
      </c>
      <c r="E8" s="13">
        <v>0</v>
      </c>
      <c r="F8" s="13">
        <v>0</v>
      </c>
      <c r="H8" s="225"/>
      <c r="I8" s="225"/>
      <c r="J8" s="225"/>
      <c r="K8" s="225"/>
      <c r="L8" s="225"/>
      <c r="M8" s="225"/>
      <c r="N8" s="225"/>
      <c r="O8" s="225"/>
      <c r="P8" s="225"/>
      <c r="Q8" s="225"/>
      <c r="R8" s="225"/>
    </row>
    <row r="9" spans="1:18">
      <c r="A9" s="270" t="s">
        <v>532</v>
      </c>
      <c r="B9" s="183" t="s">
        <v>475</v>
      </c>
      <c r="C9" s="13">
        <v>0</v>
      </c>
      <c r="D9" s="13">
        <v>0</v>
      </c>
      <c r="E9" s="13">
        <v>0</v>
      </c>
      <c r="F9" s="13">
        <v>0</v>
      </c>
      <c r="H9" s="225"/>
      <c r="I9" s="225"/>
      <c r="J9" s="225"/>
      <c r="K9" s="225"/>
      <c r="L9" s="225"/>
      <c r="M9" s="225"/>
      <c r="N9" s="225"/>
      <c r="O9" s="225"/>
      <c r="P9" s="225"/>
      <c r="Q9" s="225"/>
      <c r="R9" s="225"/>
    </row>
    <row r="10" spans="1:18">
      <c r="A10" s="270" t="s">
        <v>533</v>
      </c>
      <c r="B10" s="183" t="s">
        <v>108</v>
      </c>
      <c r="C10" s="13">
        <v>7433.9371575303103</v>
      </c>
      <c r="D10" s="13">
        <v>7433.9371575303103</v>
      </c>
      <c r="E10" s="13">
        <v>39403.660644272401</v>
      </c>
      <c r="F10" s="13">
        <v>12655.51243506969</v>
      </c>
      <c r="H10" s="225"/>
      <c r="I10" s="225"/>
      <c r="J10" s="225"/>
      <c r="K10" s="225"/>
      <c r="L10" s="225"/>
      <c r="M10" s="225"/>
      <c r="N10" s="225"/>
      <c r="O10" s="225"/>
      <c r="P10" s="225"/>
      <c r="Q10" s="225"/>
      <c r="R10" s="225"/>
    </row>
    <row r="11" spans="1:18">
      <c r="A11" s="270" t="s">
        <v>534</v>
      </c>
      <c r="B11" s="194" t="s">
        <v>476</v>
      </c>
      <c r="C11" s="13">
        <v>6587.7078041413597</v>
      </c>
      <c r="D11" s="13">
        <v>6587.7078041413597</v>
      </c>
      <c r="E11" s="13">
        <v>37040.739801244046</v>
      </c>
      <c r="F11" s="13">
        <v>9861.4809398486395</v>
      </c>
      <c r="G11" s="225"/>
      <c r="H11" s="225"/>
      <c r="I11" s="225"/>
      <c r="J11" s="225"/>
      <c r="K11" s="225"/>
      <c r="L11" s="225"/>
      <c r="M11" s="225"/>
      <c r="N11" s="225"/>
      <c r="O11" s="225"/>
      <c r="P11" s="225"/>
      <c r="Q11" s="225"/>
      <c r="R11" s="225"/>
    </row>
    <row r="12" spans="1:18">
      <c r="A12" s="270" t="s">
        <v>535</v>
      </c>
      <c r="B12" s="194" t="s">
        <v>477</v>
      </c>
      <c r="C12" s="13">
        <v>0</v>
      </c>
      <c r="D12" s="13">
        <v>0</v>
      </c>
      <c r="E12" s="13">
        <v>0</v>
      </c>
      <c r="F12" s="13">
        <v>0</v>
      </c>
      <c r="G12" s="225"/>
      <c r="H12" s="225"/>
      <c r="I12" s="225"/>
      <c r="J12" s="225"/>
      <c r="K12" s="225"/>
      <c r="L12" s="225"/>
      <c r="M12" s="225"/>
      <c r="N12" s="225"/>
      <c r="O12" s="225"/>
      <c r="P12" s="225"/>
      <c r="Q12" s="225"/>
      <c r="R12" s="225"/>
    </row>
    <row r="13" spans="1:18">
      <c r="A13" s="270" t="s">
        <v>536</v>
      </c>
      <c r="B13" s="194" t="s">
        <v>478</v>
      </c>
      <c r="C13" s="13">
        <v>807.66322973323508</v>
      </c>
      <c r="D13" s="13">
        <v>807.66322973323508</v>
      </c>
      <c r="E13" s="13">
        <v>2150.76430136302</v>
      </c>
      <c r="F13" s="13">
        <v>2150.76430136302</v>
      </c>
      <c r="G13" s="225"/>
      <c r="H13" s="225"/>
      <c r="I13" s="225"/>
      <c r="J13" s="225"/>
      <c r="K13" s="225"/>
      <c r="L13" s="225"/>
      <c r="M13" s="225"/>
      <c r="N13" s="225"/>
      <c r="O13" s="225"/>
      <c r="P13" s="225"/>
      <c r="Q13" s="225"/>
      <c r="R13" s="225"/>
    </row>
    <row r="14" spans="1:18">
      <c r="A14" s="270" t="s">
        <v>537</v>
      </c>
      <c r="B14" s="194" t="s">
        <v>479</v>
      </c>
      <c r="C14" s="13">
        <v>6587.7078041413597</v>
      </c>
      <c r="D14" s="13">
        <v>6587.7078041413597</v>
      </c>
      <c r="E14" s="13">
        <v>37040.739801244046</v>
      </c>
      <c r="F14" s="13">
        <v>9861.4809398486395</v>
      </c>
      <c r="G14" s="225"/>
      <c r="H14" s="225"/>
      <c r="I14" s="225"/>
      <c r="J14" s="225"/>
      <c r="K14" s="225"/>
      <c r="L14" s="225"/>
      <c r="M14" s="225"/>
      <c r="N14" s="225"/>
      <c r="O14" s="225"/>
      <c r="P14" s="225"/>
      <c r="Q14" s="225"/>
      <c r="R14" s="225"/>
    </row>
    <row r="15" spans="1:18">
      <c r="A15" s="270" t="s">
        <v>538</v>
      </c>
      <c r="B15" s="194" t="s">
        <v>480</v>
      </c>
      <c r="C15" s="13">
        <v>0</v>
      </c>
      <c r="D15" s="13">
        <v>0</v>
      </c>
      <c r="E15" s="13">
        <v>0</v>
      </c>
      <c r="F15" s="13">
        <v>0</v>
      </c>
      <c r="G15" s="225"/>
      <c r="H15" s="225"/>
      <c r="I15" s="225"/>
      <c r="J15" s="225"/>
      <c r="K15" s="225"/>
      <c r="L15" s="225"/>
      <c r="M15" s="225"/>
      <c r="N15" s="225"/>
      <c r="O15" s="225"/>
      <c r="P15" s="225"/>
      <c r="Q15" s="225"/>
      <c r="R15" s="225"/>
    </row>
    <row r="16" spans="1:18">
      <c r="A16" s="270" t="s">
        <v>539</v>
      </c>
      <c r="B16" s="183" t="s">
        <v>486</v>
      </c>
      <c r="C16" s="13">
        <v>0</v>
      </c>
      <c r="D16" s="13">
        <v>0</v>
      </c>
      <c r="E16" s="13">
        <v>0</v>
      </c>
      <c r="F16" s="13">
        <v>0</v>
      </c>
      <c r="G16" s="225"/>
      <c r="H16" s="225"/>
      <c r="I16" s="225"/>
      <c r="J16" s="225"/>
      <c r="K16" s="225"/>
      <c r="L16" s="225"/>
      <c r="M16" s="225"/>
      <c r="N16" s="225"/>
      <c r="O16" s="225"/>
      <c r="P16" s="225"/>
      <c r="Q16" s="225"/>
      <c r="R16" s="225"/>
    </row>
    <row r="17" spans="1:18">
      <c r="A17" s="270" t="s">
        <v>540</v>
      </c>
      <c r="B17" s="183" t="s">
        <v>487</v>
      </c>
      <c r="C17" s="13">
        <v>0</v>
      </c>
      <c r="D17" s="13">
        <v>0</v>
      </c>
      <c r="E17" s="13">
        <v>0</v>
      </c>
      <c r="F17" s="13">
        <v>0</v>
      </c>
      <c r="G17" s="225"/>
      <c r="H17" s="225"/>
      <c r="I17" s="225"/>
      <c r="J17" s="225"/>
      <c r="K17" s="225"/>
      <c r="L17" s="225"/>
      <c r="M17" s="225"/>
      <c r="N17" s="225"/>
      <c r="O17" s="225"/>
      <c r="P17" s="225"/>
      <c r="Q17" s="225"/>
      <c r="R17" s="225"/>
    </row>
    <row r="18" spans="1:18">
      <c r="A18" s="270">
        <v>231</v>
      </c>
      <c r="B18" s="194" t="s">
        <v>1588</v>
      </c>
      <c r="C18" s="13">
        <v>0</v>
      </c>
      <c r="D18" s="13">
        <v>0</v>
      </c>
      <c r="E18" s="13">
        <v>0</v>
      </c>
      <c r="F18" s="13">
        <v>0</v>
      </c>
      <c r="G18" s="225"/>
      <c r="H18" s="225"/>
      <c r="I18" s="225"/>
      <c r="J18" s="225"/>
      <c r="K18" s="225"/>
      <c r="L18" s="225"/>
      <c r="M18" s="225"/>
      <c r="N18" s="225"/>
      <c r="O18" s="225"/>
      <c r="P18" s="225"/>
      <c r="Q18" s="225"/>
      <c r="R18" s="225"/>
    </row>
    <row r="19" spans="1:18">
      <c r="A19" s="270" t="s">
        <v>541</v>
      </c>
      <c r="B19" s="238" t="s">
        <v>1585</v>
      </c>
      <c r="C19" s="259">
        <v>0</v>
      </c>
      <c r="D19" s="259">
        <v>0</v>
      </c>
      <c r="E19" s="259">
        <v>7497.0559732299998</v>
      </c>
      <c r="F19" s="259">
        <v>0</v>
      </c>
      <c r="G19" s="225"/>
      <c r="H19" s="225"/>
      <c r="I19" s="225"/>
      <c r="J19" s="225"/>
      <c r="K19" s="225"/>
      <c r="L19" s="225"/>
      <c r="M19" s="225"/>
      <c r="N19" s="225"/>
      <c r="O19" s="225"/>
      <c r="P19" s="225"/>
      <c r="Q19" s="225"/>
      <c r="R19" s="225"/>
    </row>
    <row r="20" spans="1:18">
      <c r="A20" s="270" t="s">
        <v>543</v>
      </c>
      <c r="B20" s="238" t="s">
        <v>1587</v>
      </c>
      <c r="C20" s="229"/>
      <c r="D20" s="229"/>
      <c r="E20" s="259">
        <v>31314.284887023601</v>
      </c>
      <c r="F20" s="259">
        <v>0</v>
      </c>
      <c r="G20" s="225"/>
      <c r="H20" s="225"/>
      <c r="I20" s="225"/>
      <c r="J20" s="225"/>
      <c r="K20" s="225"/>
      <c r="L20" s="225"/>
      <c r="M20" s="225"/>
      <c r="N20" s="225"/>
      <c r="O20" s="225"/>
      <c r="P20" s="225"/>
      <c r="Q20" s="225"/>
      <c r="R20" s="225"/>
    </row>
    <row r="21" spans="1:18">
      <c r="A21" s="271" t="s">
        <v>542</v>
      </c>
      <c r="B21" s="265" t="s">
        <v>1325</v>
      </c>
      <c r="C21" s="260">
        <v>1326675.7470917348</v>
      </c>
      <c r="D21" s="260">
        <v>54032.790615519152</v>
      </c>
      <c r="E21" s="235"/>
      <c r="F21" s="235"/>
      <c r="M21" s="225"/>
    </row>
    <row r="22" spans="1:18">
      <c r="B22" s="261"/>
      <c r="C22" s="259"/>
      <c r="D22" s="259"/>
      <c r="E22" s="233"/>
      <c r="F22" s="233"/>
    </row>
    <row r="24" spans="1:18" ht="15" customHeight="1">
      <c r="A24" s="264"/>
      <c r="B24" s="264"/>
      <c r="C24" s="1142" t="s">
        <v>482</v>
      </c>
      <c r="D24" s="1143"/>
      <c r="E24" s="1140" t="s">
        <v>483</v>
      </c>
      <c r="F24" s="1146"/>
    </row>
    <row r="25" spans="1:18" ht="24" customHeight="1">
      <c r="A25" s="1147" t="s">
        <v>1327</v>
      </c>
      <c r="B25" s="1147"/>
      <c r="C25" s="1144"/>
      <c r="D25" s="1145"/>
      <c r="E25" s="1144" t="s">
        <v>484</v>
      </c>
      <c r="F25" s="1148"/>
    </row>
    <row r="26" spans="1:18" ht="17">
      <c r="A26" s="184" t="s">
        <v>224</v>
      </c>
      <c r="B26" s="263"/>
      <c r="C26" s="582"/>
      <c r="D26" s="267" t="s">
        <v>472</v>
      </c>
      <c r="E26" s="234"/>
      <c r="F26" s="268" t="s">
        <v>473</v>
      </c>
    </row>
    <row r="27" spans="1:18">
      <c r="A27" s="6"/>
      <c r="C27" s="259" t="s">
        <v>407</v>
      </c>
      <c r="D27" s="259" t="s">
        <v>409</v>
      </c>
      <c r="E27" s="259" t="s">
        <v>410</v>
      </c>
      <c r="F27" s="259" t="s">
        <v>412</v>
      </c>
    </row>
    <row r="28" spans="1:18">
      <c r="A28" s="270" t="s">
        <v>530</v>
      </c>
      <c r="B28" s="596" t="s">
        <v>1586</v>
      </c>
      <c r="C28" s="840">
        <v>8129.2233107592201</v>
      </c>
      <c r="D28" s="840">
        <v>8129.2233107592201</v>
      </c>
      <c r="E28" s="840">
        <v>37558.968592611498</v>
      </c>
      <c r="F28" s="840">
        <v>19862.603318060901</v>
      </c>
    </row>
    <row r="29" spans="1:18">
      <c r="A29" s="270" t="s">
        <v>531</v>
      </c>
      <c r="B29" s="396" t="s">
        <v>485</v>
      </c>
      <c r="C29" s="69">
        <v>0</v>
      </c>
      <c r="D29" s="69">
        <v>0</v>
      </c>
      <c r="E29" s="69">
        <v>0</v>
      </c>
      <c r="F29" s="69">
        <v>0</v>
      </c>
    </row>
    <row r="30" spans="1:18">
      <c r="A30" s="270" t="s">
        <v>532</v>
      </c>
      <c r="B30" s="396" t="s">
        <v>475</v>
      </c>
      <c r="C30" s="69">
        <v>0</v>
      </c>
      <c r="D30" s="69">
        <v>0</v>
      </c>
      <c r="E30" s="69">
        <v>0</v>
      </c>
      <c r="F30" s="69">
        <v>0</v>
      </c>
    </row>
    <row r="31" spans="1:18">
      <c r="A31" s="270" t="s">
        <v>533</v>
      </c>
      <c r="B31" s="396" t="s">
        <v>108</v>
      </c>
      <c r="C31" s="69">
        <v>8129.2233107592201</v>
      </c>
      <c r="D31" s="69">
        <v>8129.2233107592201</v>
      </c>
      <c r="E31" s="69">
        <v>37558.968592611498</v>
      </c>
      <c r="F31" s="69">
        <v>19862.603318060901</v>
      </c>
    </row>
    <row r="32" spans="1:18">
      <c r="A32" s="270" t="s">
        <v>534</v>
      </c>
      <c r="B32" s="841" t="s">
        <v>476</v>
      </c>
      <c r="C32" s="69">
        <v>6471.5752969908399</v>
      </c>
      <c r="D32" s="69">
        <v>6471.5752969908399</v>
      </c>
      <c r="E32" s="69">
        <v>34500.779168450303</v>
      </c>
      <c r="F32" s="69">
        <v>14677.2571951668</v>
      </c>
    </row>
    <row r="33" spans="1:6">
      <c r="A33" s="270" t="s">
        <v>535</v>
      </c>
      <c r="B33" s="841" t="s">
        <v>477</v>
      </c>
      <c r="C33" s="69">
        <v>0</v>
      </c>
      <c r="D33" s="69">
        <v>0</v>
      </c>
      <c r="E33" s="69">
        <v>0</v>
      </c>
      <c r="F33" s="69">
        <v>0</v>
      </c>
    </row>
    <row r="34" spans="1:6">
      <c r="A34" s="270" t="s">
        <v>536</v>
      </c>
      <c r="B34" s="841" t="s">
        <v>478</v>
      </c>
      <c r="C34" s="69">
        <v>778.00827659414995</v>
      </c>
      <c r="D34" s="69">
        <v>778.00827659414995</v>
      </c>
      <c r="E34" s="69">
        <v>3058.1894241612099</v>
      </c>
      <c r="F34" s="69">
        <v>3058.1894241612099</v>
      </c>
    </row>
    <row r="35" spans="1:6">
      <c r="A35" s="270" t="s">
        <v>537</v>
      </c>
      <c r="B35" s="841" t="s">
        <v>479</v>
      </c>
      <c r="C35" s="69">
        <v>64715.752969908397</v>
      </c>
      <c r="D35" s="69">
        <v>6471.5752969908399</v>
      </c>
      <c r="E35" s="69">
        <v>34500.779168450303</v>
      </c>
      <c r="F35" s="69">
        <v>14677.2571951668</v>
      </c>
    </row>
    <row r="36" spans="1:6">
      <c r="A36" s="270" t="s">
        <v>538</v>
      </c>
      <c r="B36" s="841" t="s">
        <v>480</v>
      </c>
      <c r="C36" s="69">
        <v>0</v>
      </c>
      <c r="D36" s="69">
        <v>0</v>
      </c>
      <c r="E36" s="69">
        <v>0</v>
      </c>
      <c r="F36" s="69">
        <v>0</v>
      </c>
    </row>
    <row r="37" spans="1:6">
      <c r="A37" s="270" t="s">
        <v>539</v>
      </c>
      <c r="B37" s="396" t="s">
        <v>486</v>
      </c>
      <c r="C37" s="69">
        <v>0</v>
      </c>
      <c r="D37" s="69">
        <v>0</v>
      </c>
      <c r="E37" s="69">
        <v>0</v>
      </c>
      <c r="F37" s="69">
        <v>0</v>
      </c>
    </row>
    <row r="38" spans="1:6">
      <c r="A38" s="270" t="s">
        <v>540</v>
      </c>
      <c r="B38" s="396" t="s">
        <v>487</v>
      </c>
      <c r="C38" s="69">
        <v>0</v>
      </c>
      <c r="D38" s="69">
        <v>0</v>
      </c>
      <c r="E38" s="69">
        <v>0</v>
      </c>
      <c r="F38" s="69">
        <v>0</v>
      </c>
    </row>
    <row r="39" spans="1:6">
      <c r="A39" s="270">
        <v>231</v>
      </c>
      <c r="B39" s="841" t="s">
        <v>1588</v>
      </c>
      <c r="C39" s="69">
        <v>0</v>
      </c>
      <c r="D39" s="69">
        <v>0</v>
      </c>
      <c r="E39" s="69">
        <v>0</v>
      </c>
      <c r="F39" s="69">
        <v>0</v>
      </c>
    </row>
    <row r="40" spans="1:6">
      <c r="A40" s="270" t="s">
        <v>541</v>
      </c>
      <c r="B40" s="596" t="s">
        <v>1585</v>
      </c>
      <c r="C40" s="840">
        <v>0</v>
      </c>
      <c r="D40" s="840">
        <v>0</v>
      </c>
      <c r="E40" s="840">
        <v>7993.0502549900002</v>
      </c>
      <c r="F40" s="840">
        <v>0</v>
      </c>
    </row>
    <row r="41" spans="1:6">
      <c r="A41" s="270" t="s">
        <v>543</v>
      </c>
      <c r="B41" s="596" t="s">
        <v>1587</v>
      </c>
      <c r="C41" s="229"/>
      <c r="D41" s="229"/>
      <c r="E41" s="840">
        <v>21778.2708472001</v>
      </c>
      <c r="F41" s="840">
        <v>0</v>
      </c>
    </row>
    <row r="42" spans="1:6">
      <c r="A42" s="271" t="s">
        <v>542</v>
      </c>
      <c r="B42" s="148" t="s">
        <v>1325</v>
      </c>
      <c r="C42" s="844">
        <v>1342340.7719062299</v>
      </c>
      <c r="D42" s="844">
        <v>47622.106387521897</v>
      </c>
      <c r="E42" s="235"/>
      <c r="F42" s="235"/>
    </row>
  </sheetData>
  <mergeCells count="8">
    <mergeCell ref="C3:D4"/>
    <mergeCell ref="E3:F3"/>
    <mergeCell ref="A4:B4"/>
    <mergeCell ref="E4:F4"/>
    <mergeCell ref="C24:D25"/>
    <mergeCell ref="E24:F24"/>
    <mergeCell ref="A25:B25"/>
    <mergeCell ref="E25:F25"/>
  </mergeCells>
  <conditionalFormatting sqref="C6:F22">
    <cfRule type="cellIs" dxfId="7" priority="14" stopIfTrue="1" operator="lessThan">
      <formula>0</formula>
    </cfRule>
  </conditionalFormatting>
  <conditionalFormatting sqref="C27:F42">
    <cfRule type="cellIs" dxfId="6" priority="1" stopIfTrue="1" operator="lessThan">
      <formula>0</formula>
    </cfRule>
  </conditionalFormatting>
  <conditionalFormatting sqref="D3:E4 C3:C5 E5">
    <cfRule type="cellIs" dxfId="5" priority="19" stopIfTrue="1" operator="lessThan">
      <formula>0</formula>
    </cfRule>
  </conditionalFormatting>
  <conditionalFormatting sqref="D24:E25 C24:C26 E26">
    <cfRule type="cellIs" dxfId="4" priority="9" stopIfTrue="1" operator="lessThan">
      <formula>0</formula>
    </cfRule>
  </conditionalFormatting>
  <hyperlinks>
    <hyperlink ref="F1" location="Index!A1" display="Index" xr:uid="{E6D75DBF-0ECF-4875-9591-AB9C2DD0D25A}"/>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E99A-1439-4F9B-A84B-B8844FC22A9B}">
  <sheetPr codeName="Sheet54">
    <tabColor rgb="FF92D050"/>
  </sheetPr>
  <dimension ref="A1:P11"/>
  <sheetViews>
    <sheetView showGridLines="0" workbookViewId="0"/>
  </sheetViews>
  <sheetFormatPr defaultColWidth="7.81640625" defaultRowHeight="11.5"/>
  <cols>
    <col min="1" max="1" width="3.1796875" style="224" customWidth="1"/>
    <col min="2" max="2" width="34.7265625" style="224" customWidth="1"/>
    <col min="3" max="4" width="28.26953125" style="224" customWidth="1"/>
    <col min="5" max="7" width="34.7265625" style="224" customWidth="1"/>
    <col min="8" max="16384" width="7.81640625" style="224"/>
  </cols>
  <sheetData>
    <row r="1" spans="1:16" ht="15.75" customHeight="1">
      <c r="A1" s="223" t="s">
        <v>1061</v>
      </c>
      <c r="B1" s="223"/>
      <c r="C1" s="223"/>
      <c r="D1" s="262" t="s">
        <v>207</v>
      </c>
    </row>
    <row r="2" spans="1:16" ht="12">
      <c r="A2" s="167"/>
      <c r="C2" s="232"/>
      <c r="D2" s="233"/>
      <c r="E2" s="233"/>
      <c r="F2" s="225"/>
      <c r="K2" s="225"/>
      <c r="L2" s="225"/>
      <c r="M2" s="225"/>
      <c r="N2" s="225"/>
      <c r="O2" s="225"/>
      <c r="P2" s="225"/>
    </row>
    <row r="3" spans="1:16" ht="25.5">
      <c r="A3" s="1149" t="s">
        <v>1626</v>
      </c>
      <c r="B3" s="1149"/>
      <c r="C3" s="52" t="s">
        <v>488</v>
      </c>
      <c r="D3" s="52" t="s">
        <v>851</v>
      </c>
      <c r="E3" s="233"/>
    </row>
    <row r="4" spans="1:16">
      <c r="A4" s="323"/>
      <c r="B4" s="323"/>
      <c r="C4" s="322" t="s">
        <v>407</v>
      </c>
      <c r="D4" s="322" t="s">
        <v>409</v>
      </c>
      <c r="E4" s="233"/>
    </row>
    <row r="5" spans="1:16">
      <c r="A5" s="845" t="s">
        <v>407</v>
      </c>
      <c r="B5" s="846" t="s">
        <v>489</v>
      </c>
      <c r="C5" s="847">
        <v>1298290.1263031601</v>
      </c>
      <c r="D5" s="847">
        <v>1326675.7470917348</v>
      </c>
      <c r="E5" s="233"/>
    </row>
    <row r="6" spans="1:16">
      <c r="A6" s="271" t="s">
        <v>1648</v>
      </c>
      <c r="B6" s="709"/>
      <c r="C6" s="844">
        <v>0</v>
      </c>
      <c r="D6" s="844">
        <v>0</v>
      </c>
    </row>
    <row r="7" spans="1:16">
      <c r="F7" s="225"/>
      <c r="K7" s="225"/>
      <c r="L7" s="225"/>
      <c r="M7" s="225"/>
      <c r="N7" s="225"/>
      <c r="O7" s="225"/>
      <c r="P7" s="225"/>
    </row>
    <row r="8" spans="1:16">
      <c r="A8" s="236"/>
      <c r="B8" s="183"/>
      <c r="C8" s="13"/>
      <c r="D8" s="13"/>
      <c r="E8" s="225"/>
      <c r="F8" s="225"/>
      <c r="K8" s="225"/>
      <c r="L8" s="225"/>
      <c r="M8" s="225"/>
      <c r="N8" s="225"/>
      <c r="O8" s="225"/>
      <c r="P8" s="225"/>
    </row>
    <row r="9" spans="1:16" ht="27" customHeight="1">
      <c r="A9" s="1149" t="s">
        <v>1430</v>
      </c>
      <c r="B9" s="1149"/>
      <c r="C9" s="52" t="s">
        <v>488</v>
      </c>
      <c r="D9" s="52" t="s">
        <v>851</v>
      </c>
    </row>
    <row r="10" spans="1:16">
      <c r="A10" s="323"/>
      <c r="B10" s="323"/>
      <c r="C10" s="322" t="s">
        <v>407</v>
      </c>
      <c r="D10" s="322" t="s">
        <v>409</v>
      </c>
    </row>
    <row r="11" spans="1:16">
      <c r="A11" s="271" t="s">
        <v>407</v>
      </c>
      <c r="B11" s="709" t="s">
        <v>489</v>
      </c>
      <c r="C11" s="844">
        <v>1315214.4475291199</v>
      </c>
      <c r="D11" s="844">
        <v>1342340.7719062299</v>
      </c>
    </row>
  </sheetData>
  <mergeCells count="2">
    <mergeCell ref="A3:B3"/>
    <mergeCell ref="A9:B9"/>
  </mergeCells>
  <conditionalFormatting sqref="C9:C10">
    <cfRule type="cellIs" dxfId="3" priority="4" stopIfTrue="1" operator="lessThan">
      <formula>0</formula>
    </cfRule>
  </conditionalFormatting>
  <conditionalFormatting sqref="C6:D6">
    <cfRule type="cellIs" dxfId="2" priority="7" stopIfTrue="1" operator="lessThan">
      <formula>0</formula>
    </cfRule>
  </conditionalFormatting>
  <conditionalFormatting sqref="C11:D11">
    <cfRule type="cellIs" dxfId="1" priority="1" stopIfTrue="1" operator="lessThan">
      <formula>0</formula>
    </cfRule>
  </conditionalFormatting>
  <conditionalFormatting sqref="D2 E2:E5 C3:C5 C8:D8">
    <cfRule type="cellIs" dxfId="0" priority="9" stopIfTrue="1" operator="lessThan">
      <formula>0</formula>
    </cfRule>
  </conditionalFormatting>
  <hyperlinks>
    <hyperlink ref="D1" location="Index!A1" display="Index" xr:uid="{933C5B28-E74A-4BD8-868C-B0EA35193972}"/>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DC0A-1888-4109-8AA6-776EACA2D147}">
  <sheetPr>
    <tabColor rgb="FF92D050"/>
  </sheetPr>
  <dimension ref="A1:K41"/>
  <sheetViews>
    <sheetView showGridLines="0" zoomScaleNormal="100" workbookViewId="0"/>
  </sheetViews>
  <sheetFormatPr defaultColWidth="9.1796875" defaultRowHeight="14"/>
  <cols>
    <col min="1" max="1" width="5.1796875" style="2" customWidth="1"/>
    <col min="2" max="2" width="60.453125" style="2" customWidth="1"/>
    <col min="3" max="10" width="12.453125" style="2" customWidth="1"/>
    <col min="11" max="16384" width="9.1796875" style="2"/>
  </cols>
  <sheetData>
    <row r="1" spans="1:10" ht="15.75" customHeight="1">
      <c r="A1" s="223" t="s">
        <v>1062</v>
      </c>
      <c r="B1" s="223"/>
      <c r="C1" s="223"/>
      <c r="D1" s="223"/>
      <c r="E1" s="223"/>
      <c r="F1" s="223"/>
      <c r="G1" s="223"/>
      <c r="H1" s="223"/>
      <c r="I1" s="223"/>
      <c r="J1" s="262" t="s">
        <v>207</v>
      </c>
    </row>
    <row r="2" spans="1:10" ht="22.5" customHeight="1">
      <c r="A2" s="976" t="s">
        <v>1730</v>
      </c>
      <c r="B2" s="976"/>
      <c r="C2" s="976"/>
      <c r="D2" s="976"/>
      <c r="E2" s="976"/>
      <c r="F2" s="976"/>
      <c r="G2" s="976"/>
      <c r="H2" s="976"/>
      <c r="I2" s="976"/>
      <c r="J2" s="976"/>
    </row>
    <row r="4" spans="1:10">
      <c r="A4" s="5"/>
      <c r="B4" s="5" t="s">
        <v>854</v>
      </c>
      <c r="C4" s="603" t="s">
        <v>261</v>
      </c>
      <c r="D4" s="604" t="s">
        <v>262</v>
      </c>
      <c r="E4" s="604" t="s">
        <v>263</v>
      </c>
      <c r="F4" s="605" t="s">
        <v>264</v>
      </c>
      <c r="G4" s="603" t="s">
        <v>265</v>
      </c>
      <c r="H4" s="604" t="s">
        <v>266</v>
      </c>
      <c r="I4" s="604" t="s">
        <v>267</v>
      </c>
      <c r="J4" s="604" t="s">
        <v>268</v>
      </c>
    </row>
    <row r="5" spans="1:10">
      <c r="A5" s="6"/>
      <c r="B5" s="6" t="s">
        <v>224</v>
      </c>
      <c r="C5" s="1150" t="s">
        <v>490</v>
      </c>
      <c r="D5" s="1151"/>
      <c r="E5" s="1151"/>
      <c r="F5" s="1152"/>
      <c r="G5" s="1150" t="s">
        <v>491</v>
      </c>
      <c r="H5" s="1151"/>
      <c r="I5" s="1151"/>
      <c r="J5" s="1151"/>
    </row>
    <row r="6" spans="1:10">
      <c r="A6" s="6" t="s">
        <v>852</v>
      </c>
      <c r="B6" s="6" t="s">
        <v>492</v>
      </c>
      <c r="C6" s="519" t="s">
        <v>1613</v>
      </c>
      <c r="D6" s="339" t="s">
        <v>1612</v>
      </c>
      <c r="E6" s="339" t="s">
        <v>1611</v>
      </c>
      <c r="F6" s="340" t="s">
        <v>1625</v>
      </c>
      <c r="G6" s="519" t="s">
        <v>1613</v>
      </c>
      <c r="H6" s="339" t="s">
        <v>1612</v>
      </c>
      <c r="I6" s="339" t="s">
        <v>1611</v>
      </c>
      <c r="J6" s="339" t="s">
        <v>1625</v>
      </c>
    </row>
    <row r="7" spans="1:10">
      <c r="A7" s="184" t="s">
        <v>853</v>
      </c>
      <c r="B7" s="184" t="s">
        <v>493</v>
      </c>
      <c r="C7" s="272">
        <v>66</v>
      </c>
      <c r="D7" s="286">
        <v>66</v>
      </c>
      <c r="E7" s="286">
        <v>66</v>
      </c>
      <c r="F7" s="273">
        <v>66</v>
      </c>
      <c r="G7" s="272">
        <v>78</v>
      </c>
      <c r="H7" s="286">
        <v>78</v>
      </c>
      <c r="I7" s="286">
        <v>78</v>
      </c>
      <c r="J7" s="286">
        <v>78</v>
      </c>
    </row>
    <row r="8" spans="1:10">
      <c r="A8" s="36" t="s">
        <v>494</v>
      </c>
      <c r="B8" s="36"/>
      <c r="C8" s="36"/>
      <c r="D8" s="36"/>
      <c r="E8" s="36"/>
      <c r="F8" s="36"/>
      <c r="G8" s="36"/>
      <c r="H8" s="36"/>
      <c r="I8" s="36"/>
    </row>
    <row r="9" spans="1:10">
      <c r="A9" s="119">
        <v>1</v>
      </c>
      <c r="B9" s="94" t="s">
        <v>495</v>
      </c>
      <c r="C9" s="168"/>
      <c r="D9" s="168"/>
      <c r="E9" s="168"/>
      <c r="F9" s="168"/>
      <c r="G9" s="257">
        <v>99489.27414082874</v>
      </c>
      <c r="H9" s="257">
        <v>95764.930837641019</v>
      </c>
      <c r="I9" s="257">
        <v>95126.738968395963</v>
      </c>
      <c r="J9" s="257">
        <v>97780.017857862564</v>
      </c>
    </row>
    <row r="10" spans="1:10">
      <c r="A10" s="36" t="s">
        <v>496</v>
      </c>
      <c r="B10" s="36"/>
      <c r="C10" s="36"/>
      <c r="D10" s="36"/>
      <c r="E10" s="36"/>
      <c r="F10" s="36"/>
      <c r="G10" s="36"/>
      <c r="H10" s="36"/>
      <c r="I10" s="36"/>
    </row>
    <row r="11" spans="1:10">
      <c r="A11" s="680">
        <v>2</v>
      </c>
      <c r="B11" s="183" t="s">
        <v>497</v>
      </c>
      <c r="C11" s="13">
        <v>60137.023954593344</v>
      </c>
      <c r="D11" s="13">
        <v>63025.198753783334</v>
      </c>
      <c r="E11" s="13">
        <v>64346.764797236676</v>
      </c>
      <c r="F11" s="13">
        <v>66445.109013971654</v>
      </c>
      <c r="G11" s="13">
        <v>4597.9735676744995</v>
      </c>
      <c r="H11" s="13">
        <v>4890.0531170859167</v>
      </c>
      <c r="I11" s="13">
        <v>5047.1821037737072</v>
      </c>
      <c r="J11" s="13">
        <v>5270.136807680833</v>
      </c>
    </row>
    <row r="12" spans="1:10">
      <c r="A12" s="680">
        <v>3</v>
      </c>
      <c r="B12" s="183" t="s">
        <v>498</v>
      </c>
      <c r="C12" s="13">
        <v>40071.382663947501</v>
      </c>
      <c r="D12" s="13">
        <v>40374.231230936668</v>
      </c>
      <c r="E12" s="13">
        <v>39973.114751189998</v>
      </c>
      <c r="F12" s="13">
        <v>40765.803113724171</v>
      </c>
      <c r="G12" s="13">
        <v>2003.5691331973751</v>
      </c>
      <c r="H12" s="13">
        <v>2018.7115615468335</v>
      </c>
      <c r="I12" s="13">
        <v>1998.6557375594996</v>
      </c>
      <c r="J12" s="13">
        <v>2038.2901556862082</v>
      </c>
    </row>
    <row r="13" spans="1:10">
      <c r="A13" s="680">
        <v>4</v>
      </c>
      <c r="B13" s="183" t="s">
        <v>499</v>
      </c>
      <c r="C13" s="13">
        <v>19348.306087019169</v>
      </c>
      <c r="D13" s="13">
        <v>21207.741197891668</v>
      </c>
      <c r="E13" s="13">
        <v>22049.239467441668</v>
      </c>
      <c r="F13" s="13">
        <v>22244.670009244994</v>
      </c>
      <c r="G13" s="13">
        <v>2543.2957621954583</v>
      </c>
      <c r="H13" s="13">
        <v>2783.2391887999165</v>
      </c>
      <c r="I13" s="13">
        <v>2880.9652140917083</v>
      </c>
      <c r="J13" s="13">
        <v>2911.4457345029582</v>
      </c>
    </row>
    <row r="14" spans="1:10">
      <c r="A14" s="680">
        <v>5</v>
      </c>
      <c r="B14" s="183" t="s">
        <v>500</v>
      </c>
      <c r="C14" s="13">
        <v>45979.099572107742</v>
      </c>
      <c r="D14" s="13">
        <v>47109.265153012835</v>
      </c>
      <c r="E14" s="13">
        <v>48280.250622186679</v>
      </c>
      <c r="F14" s="13">
        <v>46530.882146936667</v>
      </c>
      <c r="G14" s="13">
        <v>23469.495508703279</v>
      </c>
      <c r="H14" s="13">
        <v>24644.434788496059</v>
      </c>
      <c r="I14" s="13">
        <v>25156.505866121832</v>
      </c>
      <c r="J14" s="13">
        <v>23786.420080199001</v>
      </c>
    </row>
    <row r="15" spans="1:10">
      <c r="A15" s="680">
        <v>6</v>
      </c>
      <c r="B15" s="183" t="s">
        <v>501</v>
      </c>
      <c r="C15" s="13">
        <v>0</v>
      </c>
      <c r="D15" s="13">
        <v>0</v>
      </c>
      <c r="E15" s="13">
        <v>0</v>
      </c>
      <c r="F15" s="13">
        <v>0</v>
      </c>
      <c r="G15" s="13">
        <v>0</v>
      </c>
      <c r="H15" s="13">
        <v>0</v>
      </c>
      <c r="I15" s="13">
        <v>0</v>
      </c>
      <c r="J15" s="13">
        <v>0</v>
      </c>
    </row>
    <row r="16" spans="1:10">
      <c r="A16" s="680">
        <v>7</v>
      </c>
      <c r="B16" s="183" t="s">
        <v>502</v>
      </c>
      <c r="C16" s="13">
        <v>43400.67676258774</v>
      </c>
      <c r="D16" s="13">
        <v>43824.866254783672</v>
      </c>
      <c r="E16" s="13">
        <v>44690.500998387513</v>
      </c>
      <c r="F16" s="13">
        <v>43726.2749367</v>
      </c>
      <c r="G16" s="13">
        <v>20891.072699183278</v>
      </c>
      <c r="H16" s="13">
        <v>21360.035890266892</v>
      </c>
      <c r="I16" s="13">
        <v>21566.756242322666</v>
      </c>
      <c r="J16" s="13">
        <v>20981.812869962334</v>
      </c>
    </row>
    <row r="17" spans="1:10">
      <c r="A17" s="680">
        <v>8</v>
      </c>
      <c r="B17" s="183" t="s">
        <v>503</v>
      </c>
      <c r="C17" s="13">
        <v>2578.4228095200001</v>
      </c>
      <c r="D17" s="13">
        <v>3284.3988982291667</v>
      </c>
      <c r="E17" s="13">
        <v>3589.7496237991659</v>
      </c>
      <c r="F17" s="13">
        <v>2804.607210236667</v>
      </c>
      <c r="G17" s="13">
        <v>2578.4228095200001</v>
      </c>
      <c r="H17" s="13">
        <v>3284.3988982291667</v>
      </c>
      <c r="I17" s="13">
        <v>3589.7496237991659</v>
      </c>
      <c r="J17" s="13">
        <v>2804.607210236667</v>
      </c>
    </row>
    <row r="18" spans="1:10">
      <c r="A18" s="680">
        <v>9</v>
      </c>
      <c r="B18" s="183" t="s">
        <v>504</v>
      </c>
      <c r="C18" s="693"/>
      <c r="D18" s="693"/>
      <c r="E18" s="693"/>
      <c r="F18" s="693"/>
      <c r="G18" s="13">
        <v>5611.1821114546447</v>
      </c>
      <c r="H18" s="13">
        <v>5501.9874487754751</v>
      </c>
      <c r="I18" s="13">
        <v>5142.1289717916416</v>
      </c>
      <c r="J18" s="13">
        <v>4633.5961588236996</v>
      </c>
    </row>
    <row r="19" spans="1:10">
      <c r="A19" s="680">
        <v>10</v>
      </c>
      <c r="B19" s="183" t="s">
        <v>505</v>
      </c>
      <c r="C19" s="13">
        <v>58234.29470163479</v>
      </c>
      <c r="D19" s="13">
        <v>61403.107967402852</v>
      </c>
      <c r="E19" s="13">
        <v>61809.115738984161</v>
      </c>
      <c r="F19" s="13">
        <v>62487.420316102493</v>
      </c>
      <c r="G19" s="13">
        <v>15454.677415797683</v>
      </c>
      <c r="H19" s="13">
        <v>17848.246701162825</v>
      </c>
      <c r="I19" s="13">
        <v>18303.395355384542</v>
      </c>
      <c r="J19" s="13">
        <v>18250.034959241875</v>
      </c>
    </row>
    <row r="20" spans="1:10">
      <c r="A20" s="680">
        <v>11</v>
      </c>
      <c r="B20" s="183" t="s">
        <v>506</v>
      </c>
      <c r="C20" s="13">
        <v>7837.9255575022735</v>
      </c>
      <c r="D20" s="13">
        <v>8265.3721825159118</v>
      </c>
      <c r="E20" s="13">
        <v>8147.1716427825013</v>
      </c>
      <c r="F20" s="13">
        <v>7597.497122932501</v>
      </c>
      <c r="G20" s="13">
        <v>7582.1329787465138</v>
      </c>
      <c r="H20" s="13">
        <v>8029.6208883043946</v>
      </c>
      <c r="I20" s="13">
        <v>7933.9639018815024</v>
      </c>
      <c r="J20" s="13">
        <v>7455.826799255251</v>
      </c>
    </row>
    <row r="21" spans="1:10">
      <c r="A21" s="680">
        <v>12</v>
      </c>
      <c r="B21" s="183" t="s">
        <v>507</v>
      </c>
      <c r="C21" s="13">
        <v>3425.7243787883331</v>
      </c>
      <c r="D21" s="13">
        <v>4818.6601157550003</v>
      </c>
      <c r="E21" s="13">
        <v>5143.8983784974998</v>
      </c>
      <c r="F21" s="13">
        <v>5518.0172283716665</v>
      </c>
      <c r="G21" s="13">
        <v>3425.7243787883331</v>
      </c>
      <c r="H21" s="13">
        <v>4818.6601157550003</v>
      </c>
      <c r="I21" s="13">
        <v>5143.8983784974998</v>
      </c>
      <c r="J21" s="13">
        <v>5518.0172283716665</v>
      </c>
    </row>
    <row r="22" spans="1:10">
      <c r="A22" s="680">
        <v>13</v>
      </c>
      <c r="B22" s="183" t="s">
        <v>508</v>
      </c>
      <c r="C22" s="13">
        <v>46970.644765344179</v>
      </c>
      <c r="D22" s="13">
        <v>48319.07566913194</v>
      </c>
      <c r="E22" s="13">
        <v>48518.045717704161</v>
      </c>
      <c r="F22" s="13">
        <v>49371.905964798323</v>
      </c>
      <c r="G22" s="13">
        <v>4446.820058262836</v>
      </c>
      <c r="H22" s="13">
        <v>4999.965697103431</v>
      </c>
      <c r="I22" s="13">
        <v>5225.5330750055418</v>
      </c>
      <c r="J22" s="13">
        <v>5276.1909316149586</v>
      </c>
    </row>
    <row r="23" spans="1:10">
      <c r="A23" s="680">
        <v>14</v>
      </c>
      <c r="B23" s="183" t="s">
        <v>509</v>
      </c>
      <c r="C23" s="13">
        <v>23739.494991875643</v>
      </c>
      <c r="D23" s="13">
        <v>20292.507880423862</v>
      </c>
      <c r="E23" s="13">
        <v>19168.116451130481</v>
      </c>
      <c r="F23" s="13">
        <v>18146.470821603576</v>
      </c>
      <c r="G23" s="13">
        <v>4380.1503565150106</v>
      </c>
      <c r="H23" s="13">
        <v>3041.3099892410432</v>
      </c>
      <c r="I23" s="13">
        <v>2341.7659364560041</v>
      </c>
      <c r="J23" s="13">
        <v>2312.9916593293578</v>
      </c>
    </row>
    <row r="24" spans="1:10">
      <c r="A24" s="680">
        <v>15</v>
      </c>
      <c r="B24" s="183" t="s">
        <v>510</v>
      </c>
      <c r="C24" s="13">
        <v>0</v>
      </c>
      <c r="D24" s="13">
        <v>0</v>
      </c>
      <c r="E24" s="13">
        <v>0</v>
      </c>
      <c r="F24" s="13">
        <v>0</v>
      </c>
      <c r="G24" s="13">
        <v>0</v>
      </c>
      <c r="H24" s="13">
        <v>0</v>
      </c>
      <c r="I24" s="13">
        <v>0</v>
      </c>
      <c r="J24" s="13">
        <v>0</v>
      </c>
    </row>
    <row r="25" spans="1:10">
      <c r="A25" s="119">
        <v>16</v>
      </c>
      <c r="B25" s="94" t="s">
        <v>511</v>
      </c>
      <c r="C25" s="168"/>
      <c r="D25" s="168"/>
      <c r="E25" s="168"/>
      <c r="F25" s="168"/>
      <c r="G25" s="257">
        <v>53513.478960145112</v>
      </c>
      <c r="H25" s="257">
        <v>55926.032044761319</v>
      </c>
      <c r="I25" s="257">
        <v>55990.978233527727</v>
      </c>
      <c r="J25" s="257">
        <v>54253.179665274765</v>
      </c>
    </row>
    <row r="26" spans="1:10">
      <c r="A26" s="36" t="s">
        <v>512</v>
      </c>
      <c r="B26" s="36"/>
      <c r="C26" s="36"/>
      <c r="D26" s="36"/>
      <c r="E26" s="36"/>
      <c r="F26" s="36"/>
      <c r="G26" s="36"/>
      <c r="H26" s="36"/>
      <c r="I26" s="36"/>
    </row>
    <row r="27" spans="1:10">
      <c r="A27" s="680">
        <v>17</v>
      </c>
      <c r="B27" s="183" t="s">
        <v>513</v>
      </c>
      <c r="C27" s="13">
        <v>49379.166979371512</v>
      </c>
      <c r="D27" s="13">
        <v>46630.822017660044</v>
      </c>
      <c r="E27" s="13">
        <v>45248.951644040826</v>
      </c>
      <c r="F27" s="13">
        <v>42582.520166975002</v>
      </c>
      <c r="G27" s="13">
        <v>18739.007413065927</v>
      </c>
      <c r="H27" s="13">
        <v>18717.03142465472</v>
      </c>
      <c r="I27" s="13">
        <v>18309.113975508251</v>
      </c>
      <c r="J27" s="13">
        <v>17502.297411007752</v>
      </c>
    </row>
    <row r="28" spans="1:10">
      <c r="A28" s="680">
        <v>18</v>
      </c>
      <c r="B28" s="183" t="s">
        <v>514</v>
      </c>
      <c r="C28" s="13">
        <v>6303.8022326638566</v>
      </c>
      <c r="D28" s="13">
        <v>8163.5358310818401</v>
      </c>
      <c r="E28" s="13">
        <v>8664.9049413991652</v>
      </c>
      <c r="F28" s="13">
        <v>9036.8051385141662</v>
      </c>
      <c r="G28" s="13">
        <v>4486.3192044396892</v>
      </c>
      <c r="H28" s="13">
        <v>5626.7940387001727</v>
      </c>
      <c r="I28" s="13">
        <v>6114.7644804966667</v>
      </c>
      <c r="J28" s="13">
        <v>6519.3748242083338</v>
      </c>
    </row>
    <row r="29" spans="1:10">
      <c r="A29" s="680">
        <v>19</v>
      </c>
      <c r="B29" s="183" t="s">
        <v>515</v>
      </c>
      <c r="C29" s="13">
        <v>9596.6517308943148</v>
      </c>
      <c r="D29" s="13">
        <v>8268.06775768636</v>
      </c>
      <c r="E29" s="13">
        <v>7358.9466205875005</v>
      </c>
      <c r="F29" s="13">
        <v>6751.0911954125004</v>
      </c>
      <c r="G29" s="13">
        <v>5867.002422089543</v>
      </c>
      <c r="H29" s="13">
        <v>5390.4936182053634</v>
      </c>
      <c r="I29" s="13">
        <v>4503.7781824945841</v>
      </c>
      <c r="J29" s="13">
        <v>4080.3598791239169</v>
      </c>
    </row>
    <row r="30" spans="1:10" ht="18">
      <c r="A30" s="680" t="s">
        <v>211</v>
      </c>
      <c r="B30" s="241" t="s">
        <v>516</v>
      </c>
      <c r="C30" s="693"/>
      <c r="D30" s="693"/>
      <c r="E30" s="693"/>
      <c r="F30" s="693"/>
      <c r="G30" s="13">
        <v>0</v>
      </c>
      <c r="H30" s="13">
        <v>0</v>
      </c>
      <c r="I30" s="13">
        <v>0</v>
      </c>
      <c r="J30" s="13">
        <v>0</v>
      </c>
    </row>
    <row r="31" spans="1:10">
      <c r="A31" s="680" t="s">
        <v>544</v>
      </c>
      <c r="B31" s="183" t="s">
        <v>517</v>
      </c>
      <c r="C31" s="693"/>
      <c r="D31" s="693"/>
      <c r="E31" s="693"/>
      <c r="F31" s="693"/>
      <c r="G31" s="13">
        <v>0</v>
      </c>
      <c r="H31" s="13">
        <v>0</v>
      </c>
      <c r="I31" s="13">
        <v>0</v>
      </c>
      <c r="J31" s="13">
        <v>0</v>
      </c>
    </row>
    <row r="32" spans="1:10">
      <c r="A32" s="119">
        <v>20</v>
      </c>
      <c r="B32" s="94" t="s">
        <v>518</v>
      </c>
      <c r="C32" s="257">
        <v>65279.620942929687</v>
      </c>
      <c r="D32" s="257">
        <v>63062.425606428245</v>
      </c>
      <c r="E32" s="257">
        <v>61272.803206027493</v>
      </c>
      <c r="F32" s="257">
        <v>58370.416500901672</v>
      </c>
      <c r="G32" s="257">
        <v>29092.329039595159</v>
      </c>
      <c r="H32" s="257">
        <v>29734.319081560257</v>
      </c>
      <c r="I32" s="257">
        <v>28927.656638499502</v>
      </c>
      <c r="J32" s="257">
        <v>28102.032114340003</v>
      </c>
    </row>
    <row r="33" spans="1:11">
      <c r="A33" s="680" t="s">
        <v>545</v>
      </c>
      <c r="B33" s="183" t="s">
        <v>519</v>
      </c>
      <c r="C33" s="13">
        <v>0</v>
      </c>
      <c r="D33" s="13">
        <v>0</v>
      </c>
      <c r="E33" s="13">
        <v>0</v>
      </c>
      <c r="F33" s="13">
        <v>0</v>
      </c>
      <c r="G33" s="13">
        <v>0</v>
      </c>
      <c r="H33" s="13">
        <v>0</v>
      </c>
      <c r="I33" s="13">
        <v>0</v>
      </c>
      <c r="J33" s="13">
        <v>0</v>
      </c>
    </row>
    <row r="34" spans="1:11">
      <c r="A34" s="680" t="s">
        <v>546</v>
      </c>
      <c r="B34" s="183" t="s">
        <v>520</v>
      </c>
      <c r="C34" s="13">
        <v>0</v>
      </c>
      <c r="D34" s="13">
        <v>0</v>
      </c>
      <c r="E34" s="13">
        <v>0</v>
      </c>
      <c r="F34" s="13">
        <v>0</v>
      </c>
      <c r="G34" s="13">
        <v>0</v>
      </c>
      <c r="H34" s="13">
        <v>0</v>
      </c>
      <c r="I34" s="13">
        <v>0</v>
      </c>
      <c r="J34" s="13">
        <v>0</v>
      </c>
    </row>
    <row r="35" spans="1:11" ht="14.25" customHeight="1">
      <c r="A35" s="680" t="s">
        <v>547</v>
      </c>
      <c r="B35" s="183" t="s">
        <v>521</v>
      </c>
      <c r="C35" s="13">
        <v>65279.620942929687</v>
      </c>
      <c r="D35" s="13">
        <v>63062.425606428245</v>
      </c>
      <c r="E35" s="13">
        <v>61272.803206027493</v>
      </c>
      <c r="F35" s="13">
        <v>58370.416500901672</v>
      </c>
      <c r="G35" s="13">
        <v>29092.329039595159</v>
      </c>
      <c r="H35" s="13">
        <v>29734.319081560257</v>
      </c>
      <c r="I35" s="13">
        <v>28927.656638499502</v>
      </c>
      <c r="J35" s="13">
        <v>28102.032114340003</v>
      </c>
    </row>
    <row r="36" spans="1:11" ht="14.25" customHeight="1">
      <c r="A36" s="36" t="s">
        <v>522</v>
      </c>
      <c r="B36" s="237"/>
      <c r="G36" s="1153"/>
      <c r="H36" s="1153"/>
      <c r="I36" s="1153"/>
      <c r="J36" s="1153"/>
      <c r="K36" s="131"/>
    </row>
    <row r="37" spans="1:11">
      <c r="A37" s="274">
        <v>21</v>
      </c>
      <c r="B37" s="275" t="s">
        <v>523</v>
      </c>
      <c r="C37" s="276"/>
      <c r="D37" s="276"/>
      <c r="E37" s="276"/>
      <c r="F37" s="276"/>
      <c r="G37" s="694">
        <v>99489.274140828682</v>
      </c>
      <c r="H37" s="694">
        <v>95764.930837642125</v>
      </c>
      <c r="I37" s="694">
        <v>95126.738968398364</v>
      </c>
      <c r="J37" s="694">
        <v>97780.017857864252</v>
      </c>
    </row>
    <row r="38" spans="1:11">
      <c r="A38" s="119">
        <v>22</v>
      </c>
      <c r="B38" s="277" t="s">
        <v>524</v>
      </c>
      <c r="C38" s="168"/>
      <c r="D38" s="168"/>
      <c r="E38" s="168"/>
      <c r="F38" s="168"/>
      <c r="G38" s="695">
        <v>24421.149920549735</v>
      </c>
      <c r="H38" s="695">
        <v>26191.712963200582</v>
      </c>
      <c r="I38" s="695">
        <v>27063.321595028872</v>
      </c>
      <c r="J38" s="695">
        <v>26151.147550934747</v>
      </c>
    </row>
    <row r="39" spans="1:11">
      <c r="A39" s="124">
        <v>23</v>
      </c>
      <c r="B39" s="278" t="s">
        <v>525</v>
      </c>
      <c r="C39" s="136"/>
      <c r="D39" s="136"/>
      <c r="E39" s="136"/>
      <c r="F39" s="136"/>
      <c r="G39" s="279">
        <v>4.3608338612626358</v>
      </c>
      <c r="H39" s="279">
        <v>3.8367744484941873</v>
      </c>
      <c r="I39" s="279">
        <v>3.6167731266666667</v>
      </c>
      <c r="J39" s="279">
        <v>3.821416660833334</v>
      </c>
    </row>
    <row r="40" spans="1:11">
      <c r="B40" s="397"/>
    </row>
    <row r="41" spans="1:11">
      <c r="B41" s="6"/>
      <c r="C41" s="6"/>
      <c r="D41" s="6"/>
      <c r="E41" s="6"/>
      <c r="F41" s="1023"/>
      <c r="G41" s="1023"/>
      <c r="H41" s="1023"/>
      <c r="I41" s="1023"/>
      <c r="J41" s="1023"/>
    </row>
  </sheetData>
  <mergeCells count="5">
    <mergeCell ref="A2:J2"/>
    <mergeCell ref="C5:F5"/>
    <mergeCell ref="G5:J5"/>
    <mergeCell ref="G36:J36"/>
    <mergeCell ref="F41:J41"/>
  </mergeCells>
  <hyperlinks>
    <hyperlink ref="J1" location="Index!A1" display="Index" xr:uid="{8D28AB19-FF7C-413C-9D39-6BEE9C617346}"/>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59C3-52F1-4FB0-A44B-4549689111EE}">
  <sheetPr>
    <tabColor rgb="FF92D050"/>
  </sheetPr>
  <dimension ref="A1:P88"/>
  <sheetViews>
    <sheetView showGridLines="0" zoomScaleNormal="100" workbookViewId="0"/>
  </sheetViews>
  <sheetFormatPr defaultColWidth="9.1796875" defaultRowHeight="14"/>
  <cols>
    <col min="1" max="1" width="5.1796875" style="2" customWidth="1"/>
    <col min="2" max="2" width="60.453125" style="2" customWidth="1"/>
    <col min="3" max="3" width="19.453125" style="2" customWidth="1"/>
    <col min="4" max="6" width="12.453125" style="2" customWidth="1"/>
    <col min="7" max="7" width="9.81640625" style="2" bestFit="1" customWidth="1"/>
    <col min="8" max="8" width="9.1796875" style="2"/>
    <col min="9" max="9" width="13.54296875" style="2" bestFit="1" customWidth="1"/>
    <col min="10" max="10" width="12.54296875" style="2" bestFit="1" customWidth="1"/>
    <col min="11" max="12" width="13.7265625" style="2" bestFit="1" customWidth="1"/>
    <col min="13" max="13" width="14.1796875" style="2" bestFit="1" customWidth="1"/>
    <col min="14" max="14" width="10.453125" style="2" bestFit="1" customWidth="1"/>
    <col min="15" max="15" width="11.7265625" style="2" bestFit="1" customWidth="1"/>
    <col min="16" max="16" width="10.453125" style="2" bestFit="1" customWidth="1"/>
    <col min="17" max="16384" width="9.1796875" style="2"/>
  </cols>
  <sheetData>
    <row r="1" spans="1:10" ht="15.75" customHeight="1">
      <c r="A1" s="223" t="s">
        <v>1063</v>
      </c>
      <c r="B1" s="223"/>
      <c r="C1" s="223"/>
      <c r="D1" s="223"/>
      <c r="E1" s="223"/>
      <c r="F1" s="223"/>
      <c r="G1" s="262" t="s">
        <v>207</v>
      </c>
    </row>
    <row r="2" spans="1:10" ht="15.75" customHeight="1">
      <c r="A2" s="976" t="s">
        <v>1728</v>
      </c>
      <c r="B2" s="976"/>
      <c r="C2" s="976"/>
      <c r="D2" s="976"/>
      <c r="E2" s="976"/>
      <c r="F2" s="976"/>
      <c r="G2" s="976"/>
    </row>
    <row r="4" spans="1:10">
      <c r="A4" s="5"/>
      <c r="B4" s="5"/>
      <c r="C4" s="603" t="s">
        <v>261</v>
      </c>
      <c r="D4" s="604" t="s">
        <v>262</v>
      </c>
      <c r="E4" s="604" t="s">
        <v>263</v>
      </c>
      <c r="F4" s="605" t="s">
        <v>264</v>
      </c>
      <c r="G4" s="603" t="s">
        <v>265</v>
      </c>
    </row>
    <row r="5" spans="1:10">
      <c r="A5" s="6" t="s">
        <v>1625</v>
      </c>
      <c r="B5" s="6"/>
      <c r="C5" s="1150" t="s">
        <v>855</v>
      </c>
      <c r="D5" s="1151"/>
      <c r="E5" s="1151"/>
      <c r="F5" s="1152"/>
      <c r="G5" s="672" t="s">
        <v>856</v>
      </c>
    </row>
    <row r="6" spans="1:10">
      <c r="A6" s="184" t="s">
        <v>224</v>
      </c>
      <c r="C6" s="272" t="s">
        <v>857</v>
      </c>
      <c r="D6" s="286" t="s">
        <v>858</v>
      </c>
      <c r="E6" s="286" t="s">
        <v>859</v>
      </c>
      <c r="F6" s="273" t="s">
        <v>860</v>
      </c>
      <c r="G6" s="272"/>
    </row>
    <row r="7" spans="1:10">
      <c r="A7" s="356" t="s">
        <v>861</v>
      </c>
      <c r="B7" s="356"/>
      <c r="C7" s="356"/>
      <c r="D7" s="356"/>
      <c r="E7" s="356"/>
      <c r="F7" s="356"/>
      <c r="G7" s="356"/>
    </row>
    <row r="8" spans="1:10">
      <c r="A8" s="606">
        <v>1</v>
      </c>
      <c r="B8" s="502" t="s">
        <v>863</v>
      </c>
      <c r="C8" s="607">
        <v>101004.33295288999</v>
      </c>
      <c r="D8" s="777">
        <v>0</v>
      </c>
      <c r="E8" s="777">
        <v>0</v>
      </c>
      <c r="F8" s="777">
        <v>9907.7903220200005</v>
      </c>
      <c r="G8" s="778">
        <v>110912.12327491</v>
      </c>
      <c r="H8" s="779"/>
      <c r="I8" s="780"/>
      <c r="J8" s="781"/>
    </row>
    <row r="9" spans="1:10">
      <c r="A9" s="608">
        <v>2</v>
      </c>
      <c r="B9" s="609" t="s">
        <v>864</v>
      </c>
      <c r="C9" s="778">
        <v>101004.33295288999</v>
      </c>
      <c r="D9" s="777">
        <v>0</v>
      </c>
      <c r="E9" s="777">
        <v>0</v>
      </c>
      <c r="F9" s="777">
        <v>9907.7903220200005</v>
      </c>
      <c r="G9" s="777">
        <v>110912.12327491</v>
      </c>
      <c r="H9" s="782"/>
      <c r="I9" s="783"/>
      <c r="J9" s="783"/>
    </row>
    <row r="10" spans="1:10">
      <c r="A10" s="608">
        <v>3</v>
      </c>
      <c r="B10" s="609" t="s">
        <v>865</v>
      </c>
      <c r="C10" s="610">
        <v>0</v>
      </c>
      <c r="D10" s="777">
        <v>0</v>
      </c>
      <c r="E10" s="777">
        <v>0</v>
      </c>
      <c r="F10" s="777">
        <v>0</v>
      </c>
      <c r="G10" s="777">
        <v>0</v>
      </c>
      <c r="H10" s="784"/>
      <c r="I10" s="783"/>
      <c r="J10" s="783"/>
    </row>
    <row r="11" spans="1:10">
      <c r="A11" s="608">
        <v>4</v>
      </c>
      <c r="B11" s="502" t="s">
        <v>866</v>
      </c>
      <c r="C11" s="610"/>
      <c r="D11" s="611">
        <v>67534.854565729998</v>
      </c>
      <c r="E11" s="612">
        <v>271.88650491000004</v>
      </c>
      <c r="F11" s="777">
        <v>3225.5117121500002</v>
      </c>
      <c r="G11" s="777">
        <v>66231.021399288496</v>
      </c>
      <c r="H11" s="785"/>
      <c r="I11" s="780"/>
      <c r="J11" s="780"/>
    </row>
    <row r="12" spans="1:10">
      <c r="A12" s="608">
        <v>5</v>
      </c>
      <c r="B12" s="609" t="s">
        <v>867</v>
      </c>
      <c r="C12" s="610"/>
      <c r="D12" s="611">
        <v>39523.583631460002</v>
      </c>
      <c r="E12" s="612">
        <v>65.270839789999997</v>
      </c>
      <c r="F12" s="777">
        <v>2580.9164624699997</v>
      </c>
      <c r="G12" s="777">
        <v>40190.328210157502</v>
      </c>
      <c r="H12" s="782"/>
      <c r="I12" s="783"/>
      <c r="J12" s="783"/>
    </row>
    <row r="13" spans="1:10">
      <c r="A13" s="608">
        <v>6</v>
      </c>
      <c r="B13" s="609" t="s">
        <v>868</v>
      </c>
      <c r="C13" s="610"/>
      <c r="D13" s="778">
        <v>28011.27093427</v>
      </c>
      <c r="E13" s="777">
        <v>206.61566512000002</v>
      </c>
      <c r="F13" s="777">
        <v>644.59524967999994</v>
      </c>
      <c r="G13" s="777">
        <v>26040.693189131001</v>
      </c>
      <c r="H13" s="786"/>
      <c r="I13" s="783"/>
      <c r="J13" s="783"/>
    </row>
    <row r="14" spans="1:10">
      <c r="A14" s="608">
        <v>7</v>
      </c>
      <c r="B14" s="502" t="s">
        <v>869</v>
      </c>
      <c r="C14" s="610"/>
      <c r="D14" s="778">
        <v>81101.841916699996</v>
      </c>
      <c r="E14" s="777">
        <v>5952.3544136999999</v>
      </c>
      <c r="F14" s="777">
        <v>46509.129870500001</v>
      </c>
      <c r="G14" s="777">
        <v>69921.753381579998</v>
      </c>
      <c r="H14" s="787"/>
      <c r="I14" s="780"/>
      <c r="J14" s="780"/>
    </row>
    <row r="15" spans="1:10">
      <c r="A15" s="608">
        <v>8</v>
      </c>
      <c r="B15" s="609" t="s">
        <v>870</v>
      </c>
      <c r="C15" s="610"/>
      <c r="D15" s="611">
        <v>0</v>
      </c>
      <c r="E15" s="612">
        <v>0</v>
      </c>
      <c r="F15" s="612">
        <v>0</v>
      </c>
      <c r="G15" s="612">
        <v>0</v>
      </c>
      <c r="H15" s="782"/>
      <c r="I15" s="783"/>
      <c r="J15" s="783"/>
    </row>
    <row r="16" spans="1:10">
      <c r="A16" s="608">
        <v>9</v>
      </c>
      <c r="B16" s="609" t="s">
        <v>871</v>
      </c>
      <c r="C16" s="610"/>
      <c r="D16" s="778">
        <v>81101.841916699996</v>
      </c>
      <c r="E16" s="777">
        <v>5952.3544136999999</v>
      </c>
      <c r="F16" s="777">
        <v>46509.129870500001</v>
      </c>
      <c r="G16" s="777">
        <v>69921.753381579998</v>
      </c>
      <c r="H16" s="786"/>
      <c r="I16" s="783"/>
      <c r="J16" s="783"/>
    </row>
    <row r="17" spans="1:16">
      <c r="A17" s="608">
        <v>10</v>
      </c>
      <c r="B17" s="502" t="s">
        <v>872</v>
      </c>
      <c r="C17" s="610"/>
      <c r="D17" s="778">
        <v>121380.64364794</v>
      </c>
      <c r="E17" s="777">
        <v>106497.42352310001</v>
      </c>
      <c r="F17" s="777">
        <v>1196531.42221995</v>
      </c>
      <c r="G17" s="777">
        <v>0</v>
      </c>
      <c r="H17" s="787"/>
      <c r="I17" s="780"/>
      <c r="J17" s="780"/>
    </row>
    <row r="18" spans="1:16">
      <c r="A18" s="608">
        <v>11</v>
      </c>
      <c r="B18" s="502" t="s">
        <v>873</v>
      </c>
      <c r="C18" s="778">
        <v>1357.30438912</v>
      </c>
      <c r="D18" s="778">
        <v>35437.076606589995</v>
      </c>
      <c r="E18" s="777">
        <v>0</v>
      </c>
      <c r="F18" s="777">
        <v>456.95141244999996</v>
      </c>
      <c r="G18" s="777">
        <v>456.95141244999996</v>
      </c>
      <c r="H18" s="787"/>
      <c r="I18" s="780"/>
      <c r="J18" s="780"/>
    </row>
    <row r="19" spans="1:16">
      <c r="A19" s="608">
        <v>12</v>
      </c>
      <c r="B19" s="609" t="s">
        <v>874</v>
      </c>
      <c r="C19" s="778">
        <v>1357.30438912</v>
      </c>
      <c r="D19" s="610"/>
      <c r="E19" s="613"/>
      <c r="F19" s="788"/>
      <c r="G19" s="788"/>
      <c r="H19" s="789"/>
      <c r="I19" s="790"/>
      <c r="J19" s="790"/>
    </row>
    <row r="20" spans="1:16">
      <c r="A20" s="608">
        <v>13</v>
      </c>
      <c r="B20" s="609" t="s">
        <v>875</v>
      </c>
      <c r="C20" s="610"/>
      <c r="D20" s="778">
        <v>35437.076606589995</v>
      </c>
      <c r="E20" s="777">
        <v>0</v>
      </c>
      <c r="F20" s="777">
        <v>456.95141244999996</v>
      </c>
      <c r="G20" s="777">
        <v>456.95141244999996</v>
      </c>
      <c r="H20" s="786"/>
      <c r="I20" s="783"/>
      <c r="J20" s="783"/>
    </row>
    <row r="21" spans="1:16">
      <c r="A21" s="614">
        <v>14</v>
      </c>
      <c r="B21" s="615" t="s">
        <v>876</v>
      </c>
      <c r="C21" s="360"/>
      <c r="D21" s="360"/>
      <c r="E21" s="360"/>
      <c r="F21" s="360"/>
      <c r="G21" s="791">
        <v>247521.84946822902</v>
      </c>
      <c r="H21" s="784"/>
      <c r="I21" s="784"/>
      <c r="J21" s="781"/>
    </row>
    <row r="22" spans="1:16">
      <c r="A22" s="357" t="s">
        <v>862</v>
      </c>
      <c r="B22" s="357"/>
      <c r="C22" s="361"/>
      <c r="D22" s="361"/>
      <c r="E22" s="361"/>
      <c r="F22" s="361"/>
      <c r="G22" s="361"/>
    </row>
    <row r="23" spans="1:16">
      <c r="A23" s="608">
        <v>15</v>
      </c>
      <c r="B23" s="502" t="s">
        <v>495</v>
      </c>
      <c r="C23" s="616"/>
      <c r="D23" s="617"/>
      <c r="E23" s="617"/>
      <c r="F23" s="617"/>
      <c r="G23" s="777">
        <v>6327.5816473598006</v>
      </c>
      <c r="H23" s="779"/>
      <c r="I23" s="792"/>
      <c r="J23" s="780"/>
      <c r="M23" s="783"/>
      <c r="N23" s="783"/>
      <c r="O23" s="783"/>
      <c r="P23" s="783"/>
    </row>
    <row r="24" spans="1:16">
      <c r="A24" s="608" t="s">
        <v>947</v>
      </c>
      <c r="B24" s="502" t="s">
        <v>1169</v>
      </c>
      <c r="C24" s="618"/>
      <c r="D24" s="777">
        <v>0</v>
      </c>
      <c r="E24" s="777">
        <v>0</v>
      </c>
      <c r="F24" s="777">
        <v>0</v>
      </c>
      <c r="G24" s="777">
        <v>0</v>
      </c>
      <c r="H24" s="787"/>
      <c r="I24" s="780"/>
      <c r="J24" s="780"/>
      <c r="M24" s="783"/>
      <c r="N24" s="783"/>
      <c r="O24" s="783"/>
      <c r="P24" s="783"/>
    </row>
    <row r="25" spans="1:16">
      <c r="A25" s="608">
        <v>16</v>
      </c>
      <c r="B25" s="502" t="s">
        <v>948</v>
      </c>
      <c r="C25" s="616"/>
      <c r="D25" s="777">
        <v>0</v>
      </c>
      <c r="E25" s="777">
        <v>0</v>
      </c>
      <c r="F25" s="777">
        <v>0</v>
      </c>
      <c r="G25" s="777">
        <v>0</v>
      </c>
      <c r="H25" s="787"/>
      <c r="I25" s="780"/>
      <c r="J25" s="780"/>
      <c r="M25" s="783"/>
      <c r="N25" s="783"/>
      <c r="O25" s="783"/>
      <c r="P25" s="783"/>
    </row>
    <row r="26" spans="1:16">
      <c r="A26" s="608">
        <v>17</v>
      </c>
      <c r="B26" s="502" t="s">
        <v>949</v>
      </c>
      <c r="C26" s="616"/>
      <c r="D26" s="793">
        <v>71043.803645139997</v>
      </c>
      <c r="E26" s="793">
        <v>15808.69438194</v>
      </c>
      <c r="F26" s="793">
        <v>95885.612866979995</v>
      </c>
      <c r="G26" s="777">
        <v>126032.44463308599</v>
      </c>
      <c r="H26" s="787"/>
      <c r="I26" s="780"/>
      <c r="J26" s="780"/>
      <c r="M26" s="783"/>
      <c r="N26" s="783"/>
      <c r="O26" s="783"/>
      <c r="P26" s="783"/>
    </row>
    <row r="27" spans="1:16" ht="17">
      <c r="A27" s="608">
        <v>18</v>
      </c>
      <c r="B27" s="609" t="s">
        <v>963</v>
      </c>
      <c r="C27" s="616"/>
      <c r="D27" s="793">
        <v>0</v>
      </c>
      <c r="E27" s="793">
        <v>0</v>
      </c>
      <c r="F27" s="793">
        <v>0</v>
      </c>
      <c r="G27" s="725">
        <v>0</v>
      </c>
      <c r="H27" s="786"/>
      <c r="I27" s="783"/>
      <c r="J27" s="783"/>
      <c r="M27" s="783"/>
      <c r="N27" s="783"/>
      <c r="O27" s="783"/>
      <c r="P27" s="783"/>
    </row>
    <row r="28" spans="1:16" ht="17">
      <c r="A28" s="608">
        <v>19</v>
      </c>
      <c r="B28" s="609" t="s">
        <v>950</v>
      </c>
      <c r="C28" s="616"/>
      <c r="D28" s="793">
        <v>3984.1454331300001</v>
      </c>
      <c r="E28" s="793">
        <v>1257.88284939</v>
      </c>
      <c r="F28" s="793">
        <v>4347.5140966000008</v>
      </c>
      <c r="G28" s="725">
        <v>5374.8700646079997</v>
      </c>
      <c r="H28" s="786"/>
      <c r="I28" s="783"/>
      <c r="J28" s="783"/>
      <c r="M28" s="783"/>
      <c r="N28" s="783"/>
      <c r="O28" s="783"/>
      <c r="P28" s="783"/>
    </row>
    <row r="29" spans="1:16" ht="17">
      <c r="A29" s="608">
        <v>20</v>
      </c>
      <c r="B29" s="609" t="s">
        <v>951</v>
      </c>
      <c r="C29" s="616"/>
      <c r="D29" s="793">
        <v>36600.6759504</v>
      </c>
      <c r="E29" s="793">
        <v>10519.57679838</v>
      </c>
      <c r="F29" s="793">
        <v>32543.858880269996</v>
      </c>
      <c r="G29" s="725">
        <v>59029.247528117499</v>
      </c>
      <c r="H29" s="786"/>
      <c r="I29" s="783"/>
      <c r="J29" s="783"/>
      <c r="M29" s="783"/>
      <c r="N29" s="783"/>
      <c r="O29" s="783"/>
      <c r="P29" s="783"/>
    </row>
    <row r="30" spans="1:16" ht="17">
      <c r="A30" s="608">
        <v>21</v>
      </c>
      <c r="B30" s="619" t="s">
        <v>952</v>
      </c>
      <c r="C30" s="616"/>
      <c r="D30" s="793">
        <v>0</v>
      </c>
      <c r="E30" s="793">
        <v>0</v>
      </c>
      <c r="F30" s="793">
        <v>3.5825900000000001E-3</v>
      </c>
      <c r="G30" s="725">
        <v>2.3286835E-3</v>
      </c>
      <c r="H30" s="786"/>
      <c r="I30" s="783"/>
      <c r="J30" s="783"/>
      <c r="M30" s="783"/>
      <c r="N30" s="783"/>
      <c r="O30" s="783"/>
      <c r="P30" s="783"/>
    </row>
    <row r="31" spans="1:16">
      <c r="A31" s="608">
        <v>22</v>
      </c>
      <c r="B31" s="609" t="s">
        <v>953</v>
      </c>
      <c r="C31" s="616"/>
      <c r="D31" s="793">
        <v>625.32381617999999</v>
      </c>
      <c r="E31" s="793">
        <v>75.064960330000005</v>
      </c>
      <c r="F31" s="793">
        <v>8772.5263926600001</v>
      </c>
      <c r="G31" s="725">
        <v>0</v>
      </c>
      <c r="H31" s="786"/>
      <c r="I31" s="783"/>
      <c r="J31" s="783"/>
      <c r="M31" s="783"/>
      <c r="N31" s="783"/>
      <c r="O31" s="783"/>
      <c r="P31" s="783"/>
    </row>
    <row r="32" spans="1:16" ht="17">
      <c r="A32" s="608">
        <v>23</v>
      </c>
      <c r="B32" s="619" t="s">
        <v>952</v>
      </c>
      <c r="C32" s="616"/>
      <c r="D32" s="793">
        <v>0</v>
      </c>
      <c r="E32" s="793">
        <v>0</v>
      </c>
      <c r="F32" s="793">
        <v>0</v>
      </c>
      <c r="G32" s="725">
        <v>0</v>
      </c>
      <c r="H32" s="786"/>
      <c r="I32" s="783"/>
      <c r="J32" s="783"/>
      <c r="M32" s="783"/>
      <c r="N32" s="783"/>
      <c r="O32" s="783"/>
      <c r="P32" s="783"/>
    </row>
    <row r="33" spans="1:16" ht="17">
      <c r="A33" s="608">
        <v>24</v>
      </c>
      <c r="B33" s="609" t="s">
        <v>954</v>
      </c>
      <c r="C33" s="616"/>
      <c r="D33" s="793">
        <v>29833.658445429999</v>
      </c>
      <c r="E33" s="793">
        <v>3956.1697738400003</v>
      </c>
      <c r="F33" s="793">
        <v>50221.71349745</v>
      </c>
      <c r="G33" s="725">
        <v>61628.327040360498</v>
      </c>
      <c r="H33" s="786"/>
      <c r="I33" s="783"/>
      <c r="J33" s="783"/>
      <c r="M33" s="783"/>
      <c r="N33" s="783"/>
      <c r="O33" s="783"/>
      <c r="P33" s="783"/>
    </row>
    <row r="34" spans="1:16">
      <c r="A34" s="608">
        <v>25</v>
      </c>
      <c r="B34" s="502" t="s">
        <v>955</v>
      </c>
      <c r="C34" s="616"/>
      <c r="D34" s="793">
        <v>9620.597133790001</v>
      </c>
      <c r="E34" s="793">
        <v>5442.7606030699999</v>
      </c>
      <c r="F34" s="793">
        <v>1352341.93363564</v>
      </c>
      <c r="G34" s="612">
        <v>0</v>
      </c>
      <c r="H34" s="794"/>
      <c r="I34" s="795"/>
      <c r="J34" s="796"/>
      <c r="M34" s="783"/>
      <c r="N34" s="783"/>
      <c r="O34" s="783"/>
      <c r="P34" s="783"/>
    </row>
    <row r="35" spans="1:16" ht="15" customHeight="1">
      <c r="A35" s="608">
        <v>26</v>
      </c>
      <c r="B35" s="502" t="s">
        <v>956</v>
      </c>
      <c r="C35" s="620"/>
      <c r="D35" s="793">
        <v>27415.93298392</v>
      </c>
      <c r="E35" s="793">
        <v>16450.542922659999</v>
      </c>
      <c r="F35" s="793">
        <v>44689.729894272998</v>
      </c>
      <c r="G35" s="621">
        <v>33041.151209271004</v>
      </c>
      <c r="H35" s="797"/>
      <c r="I35" s="798"/>
      <c r="J35" s="798"/>
      <c r="M35" s="783"/>
      <c r="N35" s="783"/>
      <c r="O35" s="783"/>
      <c r="P35" s="783"/>
    </row>
    <row r="36" spans="1:16">
      <c r="A36" s="608">
        <v>27</v>
      </c>
      <c r="B36" s="609" t="s">
        <v>957</v>
      </c>
      <c r="C36" s="616"/>
      <c r="D36" s="793">
        <v>0</v>
      </c>
      <c r="E36" s="793">
        <v>0</v>
      </c>
      <c r="F36" s="793">
        <v>0</v>
      </c>
      <c r="G36" s="777">
        <v>0</v>
      </c>
      <c r="H36" s="782"/>
      <c r="I36" s="799"/>
      <c r="J36" s="799"/>
      <c r="M36" s="783"/>
      <c r="N36" s="783"/>
      <c r="O36" s="783"/>
      <c r="P36" s="783"/>
    </row>
    <row r="37" spans="1:16">
      <c r="A37" s="608">
        <v>28</v>
      </c>
      <c r="B37" s="609" t="s">
        <v>958</v>
      </c>
      <c r="C37" s="616"/>
      <c r="D37" s="793">
        <v>2334.6670699199999</v>
      </c>
      <c r="E37" s="793">
        <v>0</v>
      </c>
      <c r="F37" s="793">
        <v>0</v>
      </c>
      <c r="G37" s="612">
        <v>1984.4670094319999</v>
      </c>
      <c r="H37" s="800"/>
      <c r="I37" s="800"/>
      <c r="J37" s="799"/>
      <c r="M37" s="783"/>
      <c r="N37" s="783"/>
      <c r="O37" s="783"/>
      <c r="P37" s="783"/>
    </row>
    <row r="38" spans="1:16" ht="15.75" customHeight="1">
      <c r="A38" s="608">
        <v>29</v>
      </c>
      <c r="B38" s="609" t="s">
        <v>964</v>
      </c>
      <c r="C38" s="616"/>
      <c r="D38" s="793">
        <v>0</v>
      </c>
      <c r="E38" s="793">
        <v>0</v>
      </c>
      <c r="F38" s="793">
        <v>0</v>
      </c>
      <c r="G38" s="612">
        <v>0</v>
      </c>
      <c r="H38" s="782"/>
      <c r="I38" s="782"/>
      <c r="J38" s="782"/>
      <c r="M38" s="783"/>
      <c r="N38" s="783"/>
      <c r="O38" s="783"/>
      <c r="P38" s="783"/>
    </row>
    <row r="39" spans="1:16" ht="15.75" customHeight="1">
      <c r="A39" s="608">
        <v>30</v>
      </c>
      <c r="B39" s="609" t="s">
        <v>959</v>
      </c>
      <c r="C39" s="616"/>
      <c r="D39" s="793">
        <v>13817.278950779999</v>
      </c>
      <c r="E39" s="793">
        <v>0</v>
      </c>
      <c r="F39" s="793">
        <v>0</v>
      </c>
      <c r="G39" s="725">
        <v>690.86394753900004</v>
      </c>
      <c r="H39" s="782"/>
      <c r="I39" s="782"/>
      <c r="J39" s="783"/>
      <c r="M39" s="783"/>
      <c r="N39" s="783"/>
      <c r="O39" s="783"/>
      <c r="P39" s="783"/>
    </row>
    <row r="40" spans="1:16">
      <c r="A40" s="608">
        <v>31</v>
      </c>
      <c r="B40" s="609" t="s">
        <v>960</v>
      </c>
      <c r="C40" s="616"/>
      <c r="D40" s="793">
        <v>11263.986963219999</v>
      </c>
      <c r="E40" s="793">
        <v>298.59690195999997</v>
      </c>
      <c r="F40" s="793">
        <v>28537.783873572993</v>
      </c>
      <c r="G40" s="725">
        <v>30365.820252300004</v>
      </c>
      <c r="H40" s="786"/>
      <c r="I40" s="783"/>
      <c r="J40" s="783"/>
      <c r="M40" s="783"/>
      <c r="N40" s="783"/>
      <c r="O40" s="783"/>
      <c r="P40" s="783"/>
    </row>
    <row r="41" spans="1:16">
      <c r="A41" s="608">
        <v>32</v>
      </c>
      <c r="B41" s="502" t="s">
        <v>961</v>
      </c>
      <c r="C41" s="616"/>
      <c r="D41" s="793">
        <v>17654.057249509999</v>
      </c>
      <c r="E41" s="793">
        <v>6496.5119893400006</v>
      </c>
      <c r="F41" s="793">
        <v>28956.284547040003</v>
      </c>
      <c r="G41" s="777">
        <v>3277.4483145244999</v>
      </c>
      <c r="H41" s="787"/>
      <c r="I41" s="780"/>
      <c r="J41" s="801"/>
      <c r="M41" s="783"/>
      <c r="N41" s="783"/>
      <c r="O41" s="783"/>
      <c r="P41" s="783"/>
    </row>
    <row r="42" spans="1:16">
      <c r="A42" s="358">
        <v>33</v>
      </c>
      <c r="B42" s="359" t="s">
        <v>962</v>
      </c>
      <c r="C42" s="362"/>
      <c r="D42" s="802"/>
      <c r="E42" s="803"/>
      <c r="F42" s="803"/>
      <c r="G42" s="804">
        <v>168678.62580424099</v>
      </c>
      <c r="H42" s="805"/>
      <c r="I42" s="806"/>
      <c r="J42" s="781"/>
      <c r="M42" s="783"/>
      <c r="N42" s="783"/>
      <c r="O42" s="783"/>
      <c r="P42" s="783"/>
    </row>
    <row r="44" spans="1:16">
      <c r="A44" s="368">
        <v>34</v>
      </c>
      <c r="B44" s="369" t="s">
        <v>965</v>
      </c>
      <c r="C44" s="370"/>
      <c r="D44" s="370"/>
      <c r="E44" s="370"/>
      <c r="F44" s="370"/>
      <c r="G44" s="371">
        <v>1.4674168000000001</v>
      </c>
      <c r="H44" s="807"/>
      <c r="I44" s="807"/>
    </row>
    <row r="46" spans="1:16">
      <c r="A46" s="397"/>
    </row>
    <row r="48" spans="1:16">
      <c r="A48" s="5"/>
      <c r="B48" s="5"/>
      <c r="C48" s="603" t="s">
        <v>261</v>
      </c>
      <c r="D48" s="604" t="s">
        <v>262</v>
      </c>
      <c r="E48" s="604" t="s">
        <v>263</v>
      </c>
      <c r="F48" s="605" t="s">
        <v>264</v>
      </c>
      <c r="G48" s="603" t="s">
        <v>265</v>
      </c>
    </row>
    <row r="49" spans="1:7">
      <c r="A49" s="6" t="s">
        <v>1612</v>
      </c>
      <c r="B49" s="6"/>
      <c r="C49" s="1150" t="s">
        <v>855</v>
      </c>
      <c r="D49" s="1151"/>
      <c r="E49" s="1151"/>
      <c r="F49" s="1152"/>
      <c r="G49" s="672" t="s">
        <v>856</v>
      </c>
    </row>
    <row r="50" spans="1:7">
      <c r="A50" s="184" t="s">
        <v>224</v>
      </c>
      <c r="C50" s="272" t="s">
        <v>857</v>
      </c>
      <c r="D50" s="286" t="s">
        <v>858</v>
      </c>
      <c r="E50" s="286" t="s">
        <v>859</v>
      </c>
      <c r="F50" s="273" t="s">
        <v>860</v>
      </c>
      <c r="G50" s="272"/>
    </row>
    <row r="51" spans="1:7">
      <c r="A51" s="356" t="s">
        <v>861</v>
      </c>
      <c r="B51" s="356"/>
      <c r="C51" s="356"/>
      <c r="D51" s="356"/>
      <c r="E51" s="356"/>
      <c r="F51" s="356"/>
      <c r="G51" s="356"/>
    </row>
    <row r="52" spans="1:7">
      <c r="A52" s="606">
        <v>1</v>
      </c>
      <c r="B52" s="502" t="s">
        <v>863</v>
      </c>
      <c r="C52" s="607">
        <v>97418.457966200018</v>
      </c>
      <c r="D52" s="777">
        <v>0</v>
      </c>
      <c r="E52" s="777">
        <v>0</v>
      </c>
      <c r="F52" s="777">
        <v>9997.6524363799999</v>
      </c>
      <c r="G52" s="778">
        <v>107416.11040258002</v>
      </c>
    </row>
    <row r="53" spans="1:7">
      <c r="A53" s="608">
        <v>2</v>
      </c>
      <c r="B53" s="609" t="s">
        <v>864</v>
      </c>
      <c r="C53" s="778">
        <v>97418.457966200018</v>
      </c>
      <c r="D53" s="777">
        <v>0</v>
      </c>
      <c r="E53" s="777">
        <v>0</v>
      </c>
      <c r="F53" s="777">
        <v>9997.6524363799999</v>
      </c>
      <c r="G53" s="777">
        <v>107416.11040258002</v>
      </c>
    </row>
    <row r="54" spans="1:7">
      <c r="A54" s="608">
        <v>3</v>
      </c>
      <c r="B54" s="609" t="s">
        <v>865</v>
      </c>
      <c r="C54" s="610">
        <v>0</v>
      </c>
      <c r="D54" s="777">
        <v>0</v>
      </c>
      <c r="E54" s="777">
        <v>0</v>
      </c>
      <c r="F54" s="777">
        <v>0</v>
      </c>
      <c r="G54" s="777">
        <v>0</v>
      </c>
    </row>
    <row r="55" spans="1:7">
      <c r="A55" s="608">
        <v>4</v>
      </c>
      <c r="B55" s="502" t="s">
        <v>866</v>
      </c>
      <c r="C55" s="610">
        <v>0</v>
      </c>
      <c r="D55" s="611">
        <v>52060.100511270059</v>
      </c>
      <c r="E55" s="612">
        <v>676.70004230000029</v>
      </c>
      <c r="F55" s="777">
        <v>3250.4073866400004</v>
      </c>
      <c r="G55" s="777">
        <v>52737.239294363557</v>
      </c>
    </row>
    <row r="56" spans="1:7">
      <c r="A56" s="608">
        <v>5</v>
      </c>
      <c r="B56" s="609" t="s">
        <v>867</v>
      </c>
      <c r="C56" s="610">
        <v>0</v>
      </c>
      <c r="D56" s="611">
        <v>40420.031560360054</v>
      </c>
      <c r="E56" s="612">
        <v>54.196629850000001</v>
      </c>
      <c r="F56" s="777">
        <v>2851.5455720800005</v>
      </c>
      <c r="G56" s="777">
        <v>41302.062352779547</v>
      </c>
    </row>
    <row r="57" spans="1:7">
      <c r="A57" s="608">
        <v>6</v>
      </c>
      <c r="B57" s="609" t="s">
        <v>868</v>
      </c>
      <c r="C57" s="610">
        <v>0</v>
      </c>
      <c r="D57" s="778">
        <v>11640.068950910003</v>
      </c>
      <c r="E57" s="777">
        <v>622.50341245000027</v>
      </c>
      <c r="F57" s="777">
        <v>398.8618145600002</v>
      </c>
      <c r="G57" s="777">
        <v>11435.176941584003</v>
      </c>
    </row>
    <row r="58" spans="1:7">
      <c r="A58" s="608">
        <v>7</v>
      </c>
      <c r="B58" s="502" t="s">
        <v>869</v>
      </c>
      <c r="C58" s="610">
        <v>0</v>
      </c>
      <c r="D58" s="778">
        <v>81191.855325109922</v>
      </c>
      <c r="E58" s="777">
        <v>10771.478251130002</v>
      </c>
      <c r="F58" s="777">
        <v>41189.463621189985</v>
      </c>
      <c r="G58" s="777">
        <v>67228.743961439977</v>
      </c>
    </row>
    <row r="59" spans="1:7">
      <c r="A59" s="608">
        <v>8</v>
      </c>
      <c r="B59" s="609" t="s">
        <v>870</v>
      </c>
      <c r="C59" s="610">
        <v>0</v>
      </c>
      <c r="D59" s="611">
        <v>0</v>
      </c>
      <c r="E59" s="612">
        <v>0</v>
      </c>
      <c r="F59" s="612">
        <v>0</v>
      </c>
      <c r="G59" s="612">
        <v>0</v>
      </c>
    </row>
    <row r="60" spans="1:7">
      <c r="A60" s="608">
        <v>9</v>
      </c>
      <c r="B60" s="609" t="s">
        <v>871</v>
      </c>
      <c r="C60" s="610">
        <v>0</v>
      </c>
      <c r="D60" s="778">
        <v>81191.855325109922</v>
      </c>
      <c r="E60" s="777">
        <v>10771.478251130002</v>
      </c>
      <c r="F60" s="777">
        <v>41189.463621189985</v>
      </c>
      <c r="G60" s="777">
        <v>67228.743961439977</v>
      </c>
    </row>
    <row r="61" spans="1:7">
      <c r="A61" s="608">
        <v>10</v>
      </c>
      <c r="B61" s="502" t="s">
        <v>872</v>
      </c>
      <c r="C61" s="610">
        <v>0</v>
      </c>
      <c r="D61" s="778">
        <v>111565.45218522</v>
      </c>
      <c r="E61" s="777">
        <v>123017.42041038998</v>
      </c>
      <c r="F61" s="777">
        <v>1172612.6073122895</v>
      </c>
      <c r="G61" s="777">
        <v>0</v>
      </c>
    </row>
    <row r="62" spans="1:7">
      <c r="A62" s="608">
        <v>11</v>
      </c>
      <c r="B62" s="502" t="s">
        <v>873</v>
      </c>
      <c r="C62" s="778">
        <v>0</v>
      </c>
      <c r="D62" s="778">
        <v>40858.994568720016</v>
      </c>
      <c r="E62" s="777">
        <v>0</v>
      </c>
      <c r="F62" s="777">
        <v>581.32353728999999</v>
      </c>
      <c r="G62" s="777">
        <v>581.32353728999999</v>
      </c>
    </row>
    <row r="63" spans="1:7">
      <c r="A63" s="608">
        <v>12</v>
      </c>
      <c r="B63" s="609" t="s">
        <v>874</v>
      </c>
      <c r="C63" s="778">
        <v>0</v>
      </c>
      <c r="D63" s="610">
        <v>0</v>
      </c>
      <c r="E63" s="613">
        <v>0</v>
      </c>
      <c r="F63" s="788">
        <v>0</v>
      </c>
      <c r="G63" s="788">
        <v>0</v>
      </c>
    </row>
    <row r="64" spans="1:7">
      <c r="A64" s="608">
        <v>13</v>
      </c>
      <c r="B64" s="609" t="s">
        <v>875</v>
      </c>
      <c r="C64" s="610">
        <v>0</v>
      </c>
      <c r="D64" s="778">
        <v>40858.994568720016</v>
      </c>
      <c r="E64" s="777">
        <v>0</v>
      </c>
      <c r="F64" s="777">
        <v>581.32353728999999</v>
      </c>
      <c r="G64" s="777">
        <v>581.32353728999999</v>
      </c>
    </row>
    <row r="65" spans="1:7">
      <c r="A65" s="614">
        <v>14</v>
      </c>
      <c r="B65" s="615" t="s">
        <v>876</v>
      </c>
      <c r="C65" s="360">
        <v>0</v>
      </c>
      <c r="D65" s="360">
        <v>0</v>
      </c>
      <c r="E65" s="360">
        <v>0</v>
      </c>
      <c r="F65" s="360">
        <v>0</v>
      </c>
      <c r="G65" s="791">
        <v>227963.41719567354</v>
      </c>
    </row>
    <row r="66" spans="1:7">
      <c r="A66" s="357" t="s">
        <v>862</v>
      </c>
      <c r="B66" s="357"/>
      <c r="C66" s="361"/>
      <c r="D66" s="361"/>
      <c r="E66" s="361"/>
      <c r="F66" s="361"/>
      <c r="G66" s="361"/>
    </row>
    <row r="67" spans="1:7">
      <c r="A67" s="608">
        <v>15</v>
      </c>
      <c r="B67" s="502" t="s">
        <v>495</v>
      </c>
      <c r="C67" s="616">
        <v>0</v>
      </c>
      <c r="D67" s="617">
        <v>0</v>
      </c>
      <c r="E67" s="617">
        <v>0</v>
      </c>
      <c r="F67" s="617">
        <v>0</v>
      </c>
      <c r="G67" s="777">
        <v>5439.0545143314002</v>
      </c>
    </row>
    <row r="68" spans="1:7">
      <c r="A68" s="608" t="s">
        <v>947</v>
      </c>
      <c r="B68" s="502" t="s">
        <v>1169</v>
      </c>
      <c r="C68" s="618">
        <v>0</v>
      </c>
      <c r="D68" s="777">
        <v>0</v>
      </c>
      <c r="E68" s="777">
        <v>0</v>
      </c>
      <c r="F68" s="777">
        <v>0</v>
      </c>
      <c r="G68" s="777">
        <v>0</v>
      </c>
    </row>
    <row r="69" spans="1:7">
      <c r="A69" s="608">
        <v>16</v>
      </c>
      <c r="B69" s="502" t="s">
        <v>948</v>
      </c>
      <c r="C69" s="616">
        <v>0</v>
      </c>
      <c r="D69" s="777">
        <v>0</v>
      </c>
      <c r="E69" s="777">
        <v>0</v>
      </c>
      <c r="F69" s="777">
        <v>0</v>
      </c>
      <c r="G69" s="777">
        <v>0</v>
      </c>
    </row>
    <row r="70" spans="1:7">
      <c r="A70" s="608">
        <v>17</v>
      </c>
      <c r="B70" s="502" t="s">
        <v>949</v>
      </c>
      <c r="C70" s="616">
        <v>0</v>
      </c>
      <c r="D70" s="793">
        <v>80727.181598290044</v>
      </c>
      <c r="E70" s="793">
        <v>17446.579773089994</v>
      </c>
      <c r="F70" s="793">
        <v>87070.48419892008</v>
      </c>
      <c r="G70" s="777">
        <v>113365.17622570507</v>
      </c>
    </row>
    <row r="71" spans="1:7" ht="17">
      <c r="A71" s="608">
        <v>18</v>
      </c>
      <c r="B71" s="609" t="s">
        <v>963</v>
      </c>
      <c r="C71" s="616">
        <v>0</v>
      </c>
      <c r="D71" s="793">
        <v>1530.5933016900001</v>
      </c>
      <c r="E71" s="793">
        <v>0</v>
      </c>
      <c r="F71" s="793">
        <v>0</v>
      </c>
      <c r="G71" s="725">
        <v>0</v>
      </c>
    </row>
    <row r="72" spans="1:7" ht="17">
      <c r="A72" s="608">
        <v>19</v>
      </c>
      <c r="B72" s="609" t="s">
        <v>950</v>
      </c>
      <c r="C72" s="616">
        <v>0</v>
      </c>
      <c r="D72" s="793">
        <v>22702.70476329001</v>
      </c>
      <c r="E72" s="793">
        <v>97.752718989999991</v>
      </c>
      <c r="F72" s="793">
        <v>5137.1536571899996</v>
      </c>
      <c r="G72" s="725">
        <v>6597.5276638180003</v>
      </c>
    </row>
    <row r="73" spans="1:7" ht="17">
      <c r="A73" s="608">
        <v>20</v>
      </c>
      <c r="B73" s="609" t="s">
        <v>951</v>
      </c>
      <c r="C73" s="616">
        <v>0</v>
      </c>
      <c r="D73" s="793">
        <v>39212.772749530028</v>
      </c>
      <c r="E73" s="793">
        <v>13126.364794809993</v>
      </c>
      <c r="F73" s="793">
        <v>32964.579122449999</v>
      </c>
      <c r="G73" s="725">
        <v>54189.461026252517</v>
      </c>
    </row>
    <row r="74" spans="1:7" ht="17">
      <c r="A74" s="608">
        <v>21</v>
      </c>
      <c r="B74" s="619" t="s">
        <v>952</v>
      </c>
      <c r="C74" s="616">
        <v>0</v>
      </c>
      <c r="D74" s="793">
        <v>0</v>
      </c>
      <c r="E74" s="793">
        <v>0</v>
      </c>
      <c r="F74" s="793">
        <v>0</v>
      </c>
      <c r="G74" s="725">
        <v>0</v>
      </c>
    </row>
    <row r="75" spans="1:7">
      <c r="A75" s="608">
        <v>22</v>
      </c>
      <c r="B75" s="609" t="s">
        <v>953</v>
      </c>
      <c r="C75" s="616">
        <v>0</v>
      </c>
      <c r="D75" s="793">
        <v>0</v>
      </c>
      <c r="E75" s="793">
        <v>0</v>
      </c>
      <c r="F75" s="793">
        <v>0</v>
      </c>
      <c r="G75" s="725">
        <v>0</v>
      </c>
    </row>
    <row r="76" spans="1:7" ht="17">
      <c r="A76" s="608">
        <v>23</v>
      </c>
      <c r="B76" s="619" t="s">
        <v>952</v>
      </c>
      <c r="C76" s="616">
        <v>0</v>
      </c>
      <c r="D76" s="793">
        <v>0</v>
      </c>
      <c r="E76" s="793">
        <v>0</v>
      </c>
      <c r="F76" s="793">
        <v>0</v>
      </c>
      <c r="G76" s="725">
        <v>0</v>
      </c>
    </row>
    <row r="77" spans="1:7" ht="17">
      <c r="A77" s="608">
        <v>24</v>
      </c>
      <c r="B77" s="609" t="s">
        <v>954</v>
      </c>
      <c r="C77" s="616">
        <v>0</v>
      </c>
      <c r="D77" s="793">
        <v>17281.110783779997</v>
      </c>
      <c r="E77" s="793">
        <v>4222.4622592900005</v>
      </c>
      <c r="F77" s="793">
        <v>48968.751419280066</v>
      </c>
      <c r="G77" s="725">
        <v>52578.187535634555</v>
      </c>
    </row>
    <row r="78" spans="1:7">
      <c r="A78" s="608">
        <v>25</v>
      </c>
      <c r="B78" s="502" t="s">
        <v>955</v>
      </c>
      <c r="C78" s="616">
        <v>0</v>
      </c>
      <c r="D78" s="793">
        <v>996.49552923999988</v>
      </c>
      <c r="E78" s="793">
        <v>2057.3039904500001</v>
      </c>
      <c r="F78" s="793">
        <v>1313865.5002531114</v>
      </c>
      <c r="G78" s="612">
        <v>0</v>
      </c>
    </row>
    <row r="79" spans="1:7">
      <c r="A79" s="608">
        <v>26</v>
      </c>
      <c r="B79" s="502" t="s">
        <v>956</v>
      </c>
      <c r="C79" s="620"/>
      <c r="D79" s="793">
        <v>20201.105343889998</v>
      </c>
      <c r="E79" s="793">
        <v>2990.434059369999</v>
      </c>
      <c r="F79" s="793">
        <v>27481.10642345715</v>
      </c>
      <c r="G79" s="621">
        <v>28254.937326431154</v>
      </c>
    </row>
    <row r="80" spans="1:7">
      <c r="A80" s="608">
        <v>27</v>
      </c>
      <c r="B80" s="609" t="s">
        <v>957</v>
      </c>
      <c r="C80" s="616">
        <v>0</v>
      </c>
      <c r="D80" s="793">
        <v>0</v>
      </c>
      <c r="E80" s="793">
        <v>0</v>
      </c>
      <c r="F80" s="793">
        <v>0</v>
      </c>
      <c r="G80" s="777">
        <v>0</v>
      </c>
    </row>
    <row r="81" spans="1:7">
      <c r="A81" s="608">
        <v>28</v>
      </c>
      <c r="B81" s="609" t="s">
        <v>958</v>
      </c>
      <c r="C81" s="616">
        <v>0</v>
      </c>
      <c r="D81" s="793">
        <v>0</v>
      </c>
      <c r="E81" s="793">
        <v>2437.9282848100002</v>
      </c>
      <c r="F81" s="793">
        <v>0</v>
      </c>
      <c r="G81" s="612">
        <v>2072.2390420884999</v>
      </c>
    </row>
    <row r="82" spans="1:7">
      <c r="A82" s="608">
        <v>29</v>
      </c>
      <c r="B82" s="609" t="s">
        <v>964</v>
      </c>
      <c r="C82" s="616">
        <v>0</v>
      </c>
      <c r="D82" s="793">
        <v>0</v>
      </c>
      <c r="E82" s="793">
        <v>73.638488450005767</v>
      </c>
      <c r="F82" s="793">
        <v>0</v>
      </c>
      <c r="G82" s="612">
        <v>73.638488450005767</v>
      </c>
    </row>
    <row r="83" spans="1:7">
      <c r="A83" s="608">
        <v>30</v>
      </c>
      <c r="B83" s="609" t="s">
        <v>959</v>
      </c>
      <c r="C83" s="616">
        <v>0</v>
      </c>
      <c r="D83" s="793">
        <v>0</v>
      </c>
      <c r="E83" s="793">
        <v>478.86728610999324</v>
      </c>
      <c r="F83" s="793">
        <v>0</v>
      </c>
      <c r="G83" s="725">
        <v>23.94336430549966</v>
      </c>
    </row>
    <row r="84" spans="1:7">
      <c r="A84" s="608">
        <v>31</v>
      </c>
      <c r="B84" s="609" t="s">
        <v>960</v>
      </c>
      <c r="C84" s="616">
        <v>0</v>
      </c>
      <c r="D84" s="793">
        <v>17210.671284520002</v>
      </c>
      <c r="E84" s="793">
        <v>0</v>
      </c>
      <c r="F84" s="793">
        <v>24490.67236408715</v>
      </c>
      <c r="G84" s="725">
        <v>26085.11643158715</v>
      </c>
    </row>
    <row r="85" spans="1:7">
      <c r="A85" s="608">
        <v>32</v>
      </c>
      <c r="B85" s="502" t="s">
        <v>961</v>
      </c>
      <c r="C85" s="616">
        <v>0</v>
      </c>
      <c r="D85" s="793">
        <v>48398.434586660005</v>
      </c>
      <c r="E85" s="793">
        <v>92.749675210000007</v>
      </c>
      <c r="F85" s="793">
        <v>28.39283597</v>
      </c>
      <c r="G85" s="777">
        <v>2425.9788548920001</v>
      </c>
    </row>
    <row r="86" spans="1:7">
      <c r="A86" s="358">
        <v>33</v>
      </c>
      <c r="B86" s="359" t="s">
        <v>962</v>
      </c>
      <c r="C86" s="362">
        <v>0</v>
      </c>
      <c r="D86" s="802">
        <v>0</v>
      </c>
      <c r="E86" s="803">
        <v>0</v>
      </c>
      <c r="F86" s="803">
        <v>0</v>
      </c>
      <c r="G86" s="804">
        <v>149485.14692135961</v>
      </c>
    </row>
    <row r="88" spans="1:7">
      <c r="A88" s="368">
        <v>34</v>
      </c>
      <c r="B88" s="369" t="s">
        <v>965</v>
      </c>
      <c r="C88" s="370"/>
      <c r="D88" s="370"/>
      <c r="E88" s="370"/>
      <c r="F88" s="370"/>
      <c r="G88" s="371">
        <v>1.5249904213935004</v>
      </c>
    </row>
  </sheetData>
  <mergeCells count="3">
    <mergeCell ref="A2:G2"/>
    <mergeCell ref="C5:F5"/>
    <mergeCell ref="C49:F49"/>
  </mergeCells>
  <hyperlinks>
    <hyperlink ref="G1" location="Index!A1" display="Index" xr:uid="{EBDAD0AF-3B3E-4CEF-BBA5-15D8E87699B7}"/>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1DE2-8833-4956-B82E-522F2038C61A}">
  <sheetPr codeName="Sheet57">
    <tabColor rgb="FFFAC2FB"/>
  </sheetPr>
  <dimension ref="A1:G22"/>
  <sheetViews>
    <sheetView showGridLines="0" workbookViewId="0"/>
  </sheetViews>
  <sheetFormatPr defaultColWidth="9.1796875" defaultRowHeight="14"/>
  <cols>
    <col min="1" max="1" width="2.81640625" style="2" customWidth="1"/>
    <col min="2" max="2" width="37.26953125" style="2" customWidth="1"/>
    <col min="3" max="16384" width="9.1796875" style="2"/>
  </cols>
  <sheetData>
    <row r="1" spans="1:7">
      <c r="A1" s="554" t="s">
        <v>1320</v>
      </c>
      <c r="B1" s="555"/>
      <c r="C1" s="556"/>
      <c r="D1" s="556"/>
      <c r="E1" s="556"/>
      <c r="F1" s="556"/>
      <c r="G1" s="557" t="s">
        <v>207</v>
      </c>
    </row>
    <row r="3" spans="1:7">
      <c r="A3" s="527" t="s">
        <v>1625</v>
      </c>
      <c r="B3" s="527"/>
      <c r="C3" s="1154" t="s">
        <v>609</v>
      </c>
      <c r="D3" s="1154"/>
      <c r="E3" s="1154"/>
      <c r="F3" s="1154"/>
      <c r="G3" s="1154"/>
    </row>
    <row r="4" spans="1:7">
      <c r="A4" s="1155"/>
      <c r="B4" s="1155" t="s">
        <v>1296</v>
      </c>
      <c r="C4" s="163" t="s">
        <v>261</v>
      </c>
      <c r="D4" s="163" t="s">
        <v>262</v>
      </c>
      <c r="E4" s="163" t="s">
        <v>263</v>
      </c>
      <c r="F4" s="522" t="s">
        <v>264</v>
      </c>
      <c r="G4" s="522" t="s">
        <v>265</v>
      </c>
    </row>
    <row r="5" spans="1:7">
      <c r="A5" s="1156"/>
      <c r="B5" s="1156"/>
      <c r="C5" s="1093" t="s">
        <v>1297</v>
      </c>
      <c r="D5" s="1093" t="s">
        <v>1298</v>
      </c>
      <c r="E5" s="1093" t="s">
        <v>1299</v>
      </c>
      <c r="F5" s="1091" t="s">
        <v>405</v>
      </c>
      <c r="G5" s="1091" t="s">
        <v>927</v>
      </c>
    </row>
    <row r="6" spans="1:7">
      <c r="A6" s="1157"/>
      <c r="B6" s="1157"/>
      <c r="C6" s="1158"/>
      <c r="D6" s="1158"/>
      <c r="E6" s="1158"/>
      <c r="F6" s="991"/>
      <c r="G6" s="991"/>
    </row>
    <row r="7" spans="1:7" ht="19.5" customHeight="1">
      <c r="A7" s="509">
        <v>1</v>
      </c>
      <c r="B7" s="528" t="s">
        <v>1300</v>
      </c>
      <c r="C7" s="529">
        <v>15813.266857620001</v>
      </c>
      <c r="D7" s="529">
        <v>14814.660519610001</v>
      </c>
      <c r="E7" s="529">
        <v>16952.123439799998</v>
      </c>
      <c r="F7" s="529">
        <v>2379.0025408514998</v>
      </c>
      <c r="G7" s="529">
        <v>29737.531760644</v>
      </c>
    </row>
    <row r="8" spans="1:7" ht="19.5" customHeight="1">
      <c r="A8" s="509">
        <v>2</v>
      </c>
      <c r="B8" s="530" t="s">
        <v>1301</v>
      </c>
      <c r="C8" s="531">
        <v>0</v>
      </c>
      <c r="D8" s="531">
        <v>0</v>
      </c>
      <c r="E8" s="531">
        <v>0</v>
      </c>
      <c r="F8" s="529">
        <v>0</v>
      </c>
      <c r="G8" s="529">
        <v>0</v>
      </c>
    </row>
    <row r="9" spans="1:7" ht="19.5" customHeight="1">
      <c r="A9" s="509">
        <v>3</v>
      </c>
      <c r="B9" s="528" t="s">
        <v>1302</v>
      </c>
      <c r="C9" s="531">
        <v>0</v>
      </c>
      <c r="D9" s="531">
        <v>0</v>
      </c>
      <c r="E9" s="531">
        <v>0</v>
      </c>
      <c r="F9" s="532"/>
      <c r="G9" s="532"/>
    </row>
    <row r="10" spans="1:7" ht="19.5" customHeight="1">
      <c r="A10" s="509">
        <v>4</v>
      </c>
      <c r="B10" s="528" t="s">
        <v>1303</v>
      </c>
      <c r="C10" s="531">
        <v>0</v>
      </c>
      <c r="D10" s="531">
        <v>0</v>
      </c>
      <c r="E10" s="531">
        <v>0</v>
      </c>
      <c r="F10" s="532"/>
      <c r="G10" s="532"/>
    </row>
    <row r="11" spans="1:7" ht="19.5" customHeight="1">
      <c r="A11" s="509">
        <v>5</v>
      </c>
      <c r="B11" s="530" t="s">
        <v>1304</v>
      </c>
      <c r="C11" s="531">
        <v>0</v>
      </c>
      <c r="D11" s="531">
        <v>0</v>
      </c>
      <c r="E11" s="531">
        <v>0</v>
      </c>
      <c r="F11" s="531">
        <v>0</v>
      </c>
      <c r="G11" s="531">
        <v>0</v>
      </c>
    </row>
    <row r="12" spans="1:7" ht="19.5" customHeight="1"/>
    <row r="14" spans="1:7">
      <c r="A14" s="527" t="s">
        <v>1327</v>
      </c>
      <c r="B14" s="527"/>
      <c r="C14" s="1154" t="s">
        <v>609</v>
      </c>
      <c r="D14" s="1154"/>
      <c r="E14" s="1154"/>
      <c r="F14" s="1154"/>
      <c r="G14" s="1154"/>
    </row>
    <row r="15" spans="1:7">
      <c r="A15" s="1155"/>
      <c r="B15" s="1155" t="s">
        <v>1296</v>
      </c>
      <c r="C15" s="163" t="s">
        <v>261</v>
      </c>
      <c r="D15" s="163" t="s">
        <v>262</v>
      </c>
      <c r="E15" s="163" t="s">
        <v>263</v>
      </c>
      <c r="F15" s="522" t="s">
        <v>264</v>
      </c>
      <c r="G15" s="522" t="s">
        <v>265</v>
      </c>
    </row>
    <row r="16" spans="1:7">
      <c r="A16" s="1156"/>
      <c r="B16" s="1156"/>
      <c r="C16" s="1093" t="s">
        <v>1297</v>
      </c>
      <c r="D16" s="1093" t="s">
        <v>1298</v>
      </c>
      <c r="E16" s="1093" t="s">
        <v>1299</v>
      </c>
      <c r="F16" s="1091" t="s">
        <v>405</v>
      </c>
      <c r="G16" s="1091" t="s">
        <v>927</v>
      </c>
    </row>
    <row r="17" spans="1:7">
      <c r="A17" s="1157"/>
      <c r="B17" s="1157"/>
      <c r="C17" s="1158"/>
      <c r="D17" s="1158"/>
      <c r="E17" s="1158"/>
      <c r="F17" s="991"/>
      <c r="G17" s="991"/>
    </row>
    <row r="18" spans="1:7" ht="19.5" customHeight="1">
      <c r="A18" s="509">
        <v>1</v>
      </c>
      <c r="B18" s="528" t="s">
        <v>1300</v>
      </c>
      <c r="C18" s="529">
        <v>15813.266857620001</v>
      </c>
      <c r="D18" s="529">
        <v>14814.660519610001</v>
      </c>
      <c r="E18" s="529">
        <v>16952.123439799998</v>
      </c>
      <c r="F18" s="529">
        <v>2379.0025408514998</v>
      </c>
      <c r="G18" s="529">
        <v>29737.531760644</v>
      </c>
    </row>
    <row r="19" spans="1:7" ht="19.5" customHeight="1">
      <c r="A19" s="509">
        <v>2</v>
      </c>
      <c r="B19" s="530" t="s">
        <v>1301</v>
      </c>
      <c r="C19" s="531">
        <v>0</v>
      </c>
      <c r="D19" s="531">
        <v>0</v>
      </c>
      <c r="E19" s="531">
        <v>0</v>
      </c>
      <c r="F19" s="529">
        <v>0</v>
      </c>
      <c r="G19" s="529">
        <v>0</v>
      </c>
    </row>
    <row r="20" spans="1:7" ht="19.5" customHeight="1">
      <c r="A20" s="509">
        <v>3</v>
      </c>
      <c r="B20" s="528" t="s">
        <v>1302</v>
      </c>
      <c r="C20" s="531">
        <v>0</v>
      </c>
      <c r="D20" s="531">
        <v>0</v>
      </c>
      <c r="E20" s="531">
        <v>0</v>
      </c>
      <c r="F20" s="532"/>
      <c r="G20" s="532"/>
    </row>
    <row r="21" spans="1:7" ht="19.5" customHeight="1">
      <c r="A21" s="509">
        <v>4</v>
      </c>
      <c r="B21" s="528" t="s">
        <v>1303</v>
      </c>
      <c r="C21" s="531">
        <v>0</v>
      </c>
      <c r="D21" s="531">
        <v>0</v>
      </c>
      <c r="E21" s="531">
        <v>0</v>
      </c>
      <c r="F21" s="532"/>
      <c r="G21" s="532"/>
    </row>
    <row r="22" spans="1:7" ht="19.5" customHeight="1">
      <c r="A22" s="509">
        <v>5</v>
      </c>
      <c r="B22" s="530" t="s">
        <v>1304</v>
      </c>
      <c r="C22" s="531">
        <v>0</v>
      </c>
      <c r="D22" s="531">
        <v>0</v>
      </c>
      <c r="E22" s="531">
        <v>0</v>
      </c>
      <c r="F22" s="531">
        <v>0</v>
      </c>
      <c r="G22" s="531">
        <v>0</v>
      </c>
    </row>
  </sheetData>
  <mergeCells count="16">
    <mergeCell ref="A4:A6"/>
    <mergeCell ref="A15:A17"/>
    <mergeCell ref="C14:G14"/>
    <mergeCell ref="B15:B17"/>
    <mergeCell ref="C16:C17"/>
    <mergeCell ref="D16:D17"/>
    <mergeCell ref="E16:E17"/>
    <mergeCell ref="F16:F17"/>
    <mergeCell ref="G16:G17"/>
    <mergeCell ref="C3:G3"/>
    <mergeCell ref="B4:B6"/>
    <mergeCell ref="C5:C6"/>
    <mergeCell ref="D5:D6"/>
    <mergeCell ref="E5:E6"/>
    <mergeCell ref="F5:F6"/>
    <mergeCell ref="G5:G6"/>
  </mergeCells>
  <hyperlinks>
    <hyperlink ref="G1" location="Index!A1" display="Index" xr:uid="{9C99033C-3961-4FB7-BA93-99DFDE88702D}"/>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49-8DD4-410F-BC74-F29F096A2A90}">
  <sheetPr>
    <tabColor rgb="FF548235"/>
    <pageSetUpPr fitToPage="1"/>
  </sheetPr>
  <dimension ref="A1:D23"/>
  <sheetViews>
    <sheetView showGridLines="0" zoomScaleNormal="100" zoomScalePageLayoutView="110" workbookViewId="0"/>
  </sheetViews>
  <sheetFormatPr defaultColWidth="9.1796875" defaultRowHeight="8.5"/>
  <cols>
    <col min="1" max="1" width="6.7265625" style="397" customWidth="1"/>
    <col min="2" max="2" width="60.7265625" style="934" customWidth="1"/>
    <col min="3" max="3" width="60.7265625" style="397" customWidth="1"/>
    <col min="4" max="4" width="28" style="854" customWidth="1"/>
    <col min="5" max="16384" width="9.1796875" style="397"/>
  </cols>
  <sheetData>
    <row r="1" spans="1:4" ht="11.5">
      <c r="A1" s="930" t="s">
        <v>1796</v>
      </c>
      <c r="B1" s="931"/>
      <c r="C1" s="602" t="s">
        <v>207</v>
      </c>
    </row>
    <row r="2" spans="1:4">
      <c r="A2" s="933" t="s">
        <v>1848</v>
      </c>
    </row>
    <row r="3" spans="1:4">
      <c r="A3" s="935"/>
      <c r="B3" s="935" t="s">
        <v>1797</v>
      </c>
      <c r="C3" s="935"/>
      <c r="D3" s="850"/>
    </row>
    <row r="4" spans="1:4" ht="85">
      <c r="A4" s="936" t="s">
        <v>281</v>
      </c>
      <c r="B4" s="937" t="s">
        <v>1798</v>
      </c>
      <c r="C4" s="937" t="s">
        <v>1799</v>
      </c>
      <c r="D4" s="850"/>
    </row>
    <row r="5" spans="1:4" ht="85">
      <c r="A5" s="936" t="s">
        <v>282</v>
      </c>
      <c r="B5" s="937" t="s">
        <v>1800</v>
      </c>
      <c r="C5" s="937" t="s">
        <v>1887</v>
      </c>
      <c r="D5" s="850"/>
    </row>
    <row r="6" spans="1:4" ht="85">
      <c r="A6" s="936" t="s">
        <v>283</v>
      </c>
      <c r="B6" s="937" t="s">
        <v>1801</v>
      </c>
      <c r="C6" s="937" t="s">
        <v>1802</v>
      </c>
      <c r="D6" s="850"/>
    </row>
    <row r="7" spans="1:4" ht="127.5">
      <c r="A7" s="936" t="s">
        <v>1803</v>
      </c>
      <c r="B7" s="937" t="s">
        <v>1804</v>
      </c>
      <c r="C7" s="938" t="s">
        <v>1805</v>
      </c>
      <c r="D7" s="850"/>
    </row>
    <row r="8" spans="1:4">
      <c r="A8" s="939"/>
      <c r="B8" s="939" t="s">
        <v>1806</v>
      </c>
      <c r="C8" s="939"/>
      <c r="D8" s="850"/>
    </row>
    <row r="9" spans="1:4" ht="51">
      <c r="A9" s="940" t="s">
        <v>1807</v>
      </c>
      <c r="B9" s="937" t="s">
        <v>1808</v>
      </c>
      <c r="C9" s="937" t="s">
        <v>1809</v>
      </c>
      <c r="D9" s="941"/>
    </row>
    <row r="10" spans="1:4" ht="17">
      <c r="A10" s="940" t="s">
        <v>1810</v>
      </c>
      <c r="B10" s="937" t="s">
        <v>1811</v>
      </c>
      <c r="C10" s="937"/>
      <c r="D10" s="941"/>
    </row>
    <row r="11" spans="1:4" ht="68">
      <c r="A11" s="936" t="s">
        <v>1812</v>
      </c>
      <c r="B11" s="937" t="s">
        <v>1813</v>
      </c>
      <c r="C11" s="502" t="s">
        <v>1814</v>
      </c>
      <c r="D11" s="850"/>
    </row>
    <row r="12" spans="1:4" ht="25.5">
      <c r="A12" s="936" t="s">
        <v>652</v>
      </c>
      <c r="B12" s="937" t="s">
        <v>1815</v>
      </c>
      <c r="C12" s="937" t="s">
        <v>1816</v>
      </c>
      <c r="D12" s="941"/>
    </row>
    <row r="13" spans="1:4" ht="51">
      <c r="A13" s="936" t="s">
        <v>654</v>
      </c>
      <c r="B13" s="937" t="s">
        <v>1817</v>
      </c>
      <c r="C13" s="937" t="s">
        <v>1818</v>
      </c>
      <c r="D13" s="941"/>
    </row>
    <row r="14" spans="1:4">
      <c r="A14" s="939"/>
      <c r="B14" s="939" t="s">
        <v>1819</v>
      </c>
      <c r="C14" s="939"/>
      <c r="D14" s="941"/>
    </row>
    <row r="15" spans="1:4" ht="51">
      <c r="A15" s="936" t="s">
        <v>1820</v>
      </c>
      <c r="B15" s="937" t="s">
        <v>1821</v>
      </c>
      <c r="C15" s="937" t="s">
        <v>1822</v>
      </c>
      <c r="D15" s="941"/>
    </row>
    <row r="16" spans="1:4" ht="51">
      <c r="A16" s="936" t="s">
        <v>1823</v>
      </c>
      <c r="B16" s="937" t="s">
        <v>1824</v>
      </c>
      <c r="C16" s="937" t="s">
        <v>1825</v>
      </c>
      <c r="D16" s="941"/>
    </row>
    <row r="17" spans="1:4" ht="85">
      <c r="A17" s="936" t="s">
        <v>1826</v>
      </c>
      <c r="B17" s="937" t="s">
        <v>1827</v>
      </c>
      <c r="C17" s="606" t="s">
        <v>1828</v>
      </c>
      <c r="D17" s="850"/>
    </row>
    <row r="18" spans="1:4" ht="59.5">
      <c r="A18" s="936" t="s">
        <v>1829</v>
      </c>
      <c r="B18" s="937" t="s">
        <v>1830</v>
      </c>
      <c r="C18" s="606" t="s">
        <v>1831</v>
      </c>
      <c r="D18" s="850"/>
    </row>
    <row r="19" spans="1:4" ht="25.5">
      <c r="A19" s="936" t="s">
        <v>1832</v>
      </c>
      <c r="B19" s="937" t="s">
        <v>1833</v>
      </c>
      <c r="C19" s="937" t="s">
        <v>1834</v>
      </c>
      <c r="D19" s="941"/>
    </row>
    <row r="20" spans="1:4" ht="34">
      <c r="A20" s="936" t="s">
        <v>1835</v>
      </c>
      <c r="B20" s="937" t="s">
        <v>1836</v>
      </c>
      <c r="C20" s="937" t="s">
        <v>1837</v>
      </c>
      <c r="D20" s="941"/>
    </row>
    <row r="21" spans="1:4" ht="68">
      <c r="A21" s="936" t="s">
        <v>1838</v>
      </c>
      <c r="B21" s="937" t="s">
        <v>1839</v>
      </c>
      <c r="C21" s="937" t="s">
        <v>1840</v>
      </c>
      <c r="D21" s="941"/>
    </row>
    <row r="22" spans="1:4" ht="153">
      <c r="A22" s="936" t="s">
        <v>1841</v>
      </c>
      <c r="B22" s="937" t="s">
        <v>1842</v>
      </c>
      <c r="C22" s="942" t="s">
        <v>1843</v>
      </c>
      <c r="D22" s="941"/>
    </row>
    <row r="23" spans="1:4" ht="76.5">
      <c r="A23" s="943" t="s">
        <v>1844</v>
      </c>
      <c r="B23" s="944" t="s">
        <v>1845</v>
      </c>
      <c r="C23" s="944" t="s">
        <v>1846</v>
      </c>
      <c r="D23" s="941"/>
    </row>
  </sheetData>
  <hyperlinks>
    <hyperlink ref="C1" location="Index!A1" display="Index" xr:uid="{FEB4C661-F3D9-4DF5-874D-DD638E261931}"/>
  </hyperlinks>
  <pageMargins left="0.70866141732283472" right="0.70866141732283472" top="0.74803149606299213" bottom="0.74803149606299213" header="0.31496062992125984" footer="0.31496062992125984"/>
  <pageSetup paperSize="9" scale="35"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8A40-94A9-40F8-A065-C3432934D750}">
  <sheetPr>
    <tabColor rgb="FF548235"/>
    <pageSetUpPr fitToPage="1"/>
  </sheetPr>
  <dimension ref="A1:C23"/>
  <sheetViews>
    <sheetView showGridLines="0" zoomScaleNormal="100" zoomScalePageLayoutView="110" workbookViewId="0"/>
  </sheetViews>
  <sheetFormatPr defaultColWidth="9.1796875" defaultRowHeight="8.5"/>
  <cols>
    <col min="1" max="1" width="6.7265625" style="934" customWidth="1"/>
    <col min="2" max="3" width="60.7265625" style="934" customWidth="1"/>
    <col min="4" max="4" width="46.1796875" style="934" customWidth="1"/>
    <col min="5" max="16384" width="9.1796875" style="934"/>
  </cols>
  <sheetData>
    <row r="1" spans="1:3" ht="11.5">
      <c r="A1" s="930" t="s">
        <v>1847</v>
      </c>
      <c r="B1" s="931"/>
      <c r="C1" s="602" t="s">
        <v>207</v>
      </c>
    </row>
    <row r="2" spans="1:3">
      <c r="A2" s="945" t="s">
        <v>1848</v>
      </c>
    </row>
    <row r="3" spans="1:3">
      <c r="A3" s="935"/>
      <c r="B3" s="935" t="s">
        <v>1797</v>
      </c>
      <c r="C3" s="935"/>
    </row>
    <row r="4" spans="1:3" ht="42.5">
      <c r="A4" s="936" t="s">
        <v>281</v>
      </c>
      <c r="B4" s="937" t="s">
        <v>1849</v>
      </c>
      <c r="C4" s="937" t="s">
        <v>1850</v>
      </c>
    </row>
    <row r="5" spans="1:3" ht="34">
      <c r="A5" s="936" t="s">
        <v>282</v>
      </c>
      <c r="B5" s="937" t="s">
        <v>1851</v>
      </c>
      <c r="C5" s="937" t="s">
        <v>1852</v>
      </c>
    </row>
    <row r="6" spans="1:3" ht="34">
      <c r="A6" s="936" t="s">
        <v>283</v>
      </c>
      <c r="B6" s="937" t="s">
        <v>1853</v>
      </c>
      <c r="C6" s="937" t="s">
        <v>1854</v>
      </c>
    </row>
    <row r="7" spans="1:3">
      <c r="A7" s="939"/>
      <c r="B7" s="939" t="s">
        <v>1806</v>
      </c>
      <c r="C7" s="939"/>
    </row>
    <row r="8" spans="1:3" ht="25.5">
      <c r="A8" s="936" t="s">
        <v>1803</v>
      </c>
      <c r="B8" s="937" t="s">
        <v>1855</v>
      </c>
      <c r="C8" s="1159" t="s">
        <v>1856</v>
      </c>
    </row>
    <row r="9" spans="1:3">
      <c r="A9" s="946" t="s">
        <v>654</v>
      </c>
      <c r="B9" s="946" t="s">
        <v>1857</v>
      </c>
      <c r="C9" s="1159"/>
    </row>
    <row r="10" spans="1:3">
      <c r="A10" s="946" t="s">
        <v>1858</v>
      </c>
      <c r="B10" s="946" t="s">
        <v>1859</v>
      </c>
      <c r="C10" s="1159"/>
    </row>
    <row r="11" spans="1:3">
      <c r="A11" s="946" t="s">
        <v>1860</v>
      </c>
      <c r="B11" s="946" t="s">
        <v>1861</v>
      </c>
      <c r="C11" s="1159"/>
    </row>
    <row r="12" spans="1:3">
      <c r="A12" s="946" t="s">
        <v>1862</v>
      </c>
      <c r="B12" s="946" t="s">
        <v>1863</v>
      </c>
      <c r="C12" s="1159"/>
    </row>
    <row r="13" spans="1:3" ht="68">
      <c r="A13" s="940" t="s">
        <v>1807</v>
      </c>
      <c r="B13" s="937" t="s">
        <v>1864</v>
      </c>
      <c r="C13" s="937" t="s">
        <v>1865</v>
      </c>
    </row>
    <row r="14" spans="1:3" ht="17">
      <c r="A14" s="940" t="s">
        <v>1810</v>
      </c>
      <c r="B14" s="937" t="s">
        <v>1866</v>
      </c>
      <c r="C14" s="937" t="s">
        <v>1867</v>
      </c>
    </row>
    <row r="15" spans="1:3">
      <c r="A15" s="936" t="s">
        <v>1812</v>
      </c>
      <c r="B15" s="937" t="s">
        <v>1868</v>
      </c>
      <c r="C15" s="937"/>
    </row>
    <row r="16" spans="1:3">
      <c r="A16" s="939"/>
      <c r="B16" s="939" t="s">
        <v>1819</v>
      </c>
      <c r="C16" s="939"/>
    </row>
    <row r="17" spans="1:3">
      <c r="A17" s="936" t="s">
        <v>652</v>
      </c>
      <c r="B17" s="937" t="s">
        <v>1869</v>
      </c>
      <c r="C17" s="1160" t="s">
        <v>1888</v>
      </c>
    </row>
    <row r="18" spans="1:3" ht="17">
      <c r="A18" s="936" t="s">
        <v>654</v>
      </c>
      <c r="B18" s="937" t="s">
        <v>1870</v>
      </c>
      <c r="C18" s="1159"/>
    </row>
    <row r="19" spans="1:3">
      <c r="A19" s="936" t="s">
        <v>1820</v>
      </c>
      <c r="B19" s="937" t="s">
        <v>1871</v>
      </c>
      <c r="C19" s="1159"/>
    </row>
    <row r="20" spans="1:3">
      <c r="A20" s="936" t="s">
        <v>1823</v>
      </c>
      <c r="B20" s="937" t="s">
        <v>1872</v>
      </c>
      <c r="C20" s="1159"/>
    </row>
    <row r="21" spans="1:3" ht="17">
      <c r="A21" s="936" t="s">
        <v>1826</v>
      </c>
      <c r="B21" s="937" t="s">
        <v>1873</v>
      </c>
      <c r="C21" s="1159"/>
    </row>
    <row r="22" spans="1:3" ht="17">
      <c r="A22" s="943" t="s">
        <v>1829</v>
      </c>
      <c r="B22" s="944" t="s">
        <v>1845</v>
      </c>
      <c r="C22" s="1161"/>
    </row>
    <row r="23" spans="1:3">
      <c r="A23" s="936"/>
    </row>
  </sheetData>
  <mergeCells count="2">
    <mergeCell ref="C8:C12"/>
    <mergeCell ref="C17:C22"/>
  </mergeCells>
  <hyperlinks>
    <hyperlink ref="C1" location="Index!A1" display="Index" xr:uid="{AC0892B0-7A94-46FA-9316-0808B70567BD}"/>
  </hyperlinks>
  <pageMargins left="0.70866141732283472" right="0.70866141732283472" top="0.74803149606299213" bottom="0.74803149606299213"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8F52-FF92-4ABA-B7A8-7E8F9E165A2C}">
  <sheetPr>
    <tabColor rgb="FF548235"/>
    <pageSetUpPr fitToPage="1"/>
  </sheetPr>
  <dimension ref="A1:C20"/>
  <sheetViews>
    <sheetView showGridLines="0" zoomScaleNormal="100" zoomScalePageLayoutView="110" workbookViewId="0"/>
  </sheetViews>
  <sheetFormatPr defaultColWidth="9.1796875" defaultRowHeight="8.5"/>
  <cols>
    <col min="1" max="1" width="6.7265625" style="397" customWidth="1"/>
    <col min="2" max="3" width="60.7265625" style="397" customWidth="1"/>
    <col min="4" max="16384" width="9.1796875" style="397"/>
  </cols>
  <sheetData>
    <row r="1" spans="1:3" ht="11.5">
      <c r="A1" s="930" t="s">
        <v>1874</v>
      </c>
      <c r="B1" s="932"/>
      <c r="C1" s="602" t="s">
        <v>207</v>
      </c>
    </row>
    <row r="2" spans="1:3">
      <c r="A2" s="933" t="s">
        <v>1848</v>
      </c>
    </row>
    <row r="3" spans="1:3">
      <c r="A3" s="935"/>
      <c r="B3" s="935" t="s">
        <v>1806</v>
      </c>
      <c r="C3" s="935"/>
    </row>
    <row r="4" spans="1:3" ht="59.5">
      <c r="A4" s="936" t="s">
        <v>281</v>
      </c>
      <c r="B4" s="937" t="s">
        <v>1875</v>
      </c>
      <c r="C4" s="937" t="s">
        <v>1889</v>
      </c>
    </row>
    <row r="5" spans="1:3" ht="25.5">
      <c r="A5" s="936" t="s">
        <v>282</v>
      </c>
      <c r="B5" s="937" t="s">
        <v>1876</v>
      </c>
      <c r="C5" s="947" t="s">
        <v>1890</v>
      </c>
    </row>
    <row r="6" spans="1:3" ht="17">
      <c r="A6" s="936" t="s">
        <v>283</v>
      </c>
      <c r="B6" s="937" t="s">
        <v>1877</v>
      </c>
      <c r="C6" s="1054" t="s">
        <v>1891</v>
      </c>
    </row>
    <row r="7" spans="1:3">
      <c r="A7" s="948" t="s">
        <v>654</v>
      </c>
      <c r="B7" s="949" t="s">
        <v>1878</v>
      </c>
      <c r="C7" s="1054"/>
    </row>
    <row r="8" spans="1:3">
      <c r="A8" s="948" t="s">
        <v>1858</v>
      </c>
      <c r="B8" s="949" t="s">
        <v>1879</v>
      </c>
      <c r="C8" s="1054"/>
    </row>
    <row r="9" spans="1:3">
      <c r="A9" s="948" t="s">
        <v>1860</v>
      </c>
      <c r="B9" s="949" t="s">
        <v>1880</v>
      </c>
      <c r="C9" s="1054"/>
    </row>
    <row r="10" spans="1:3">
      <c r="A10" s="948" t="s">
        <v>1862</v>
      </c>
      <c r="B10" s="949" t="s">
        <v>1881</v>
      </c>
      <c r="C10" s="1054"/>
    </row>
    <row r="11" spans="1:3">
      <c r="A11" s="948" t="s">
        <v>1882</v>
      </c>
      <c r="B11" s="949" t="s">
        <v>1883</v>
      </c>
      <c r="C11" s="1054"/>
    </row>
    <row r="12" spans="1:3">
      <c r="A12" s="948" t="s">
        <v>1884</v>
      </c>
      <c r="B12" s="949" t="s">
        <v>1885</v>
      </c>
      <c r="C12" s="1054"/>
    </row>
    <row r="13" spans="1:3">
      <c r="A13" s="939"/>
      <c r="B13" s="939" t="s">
        <v>1819</v>
      </c>
      <c r="C13" s="939"/>
    </row>
    <row r="14" spans="1:3" ht="17">
      <c r="A14" s="950" t="s">
        <v>1803</v>
      </c>
      <c r="B14" s="951" t="s">
        <v>1886</v>
      </c>
      <c r="C14" s="1162" t="s">
        <v>1892</v>
      </c>
    </row>
    <row r="15" spans="1:3">
      <c r="A15" s="948" t="s">
        <v>654</v>
      </c>
      <c r="B15" s="949" t="s">
        <v>1878</v>
      </c>
      <c r="C15" s="1054"/>
    </row>
    <row r="16" spans="1:3">
      <c r="A16" s="948" t="s">
        <v>1858</v>
      </c>
      <c r="B16" s="949" t="s">
        <v>1879</v>
      </c>
      <c r="C16" s="1054"/>
    </row>
    <row r="17" spans="1:3">
      <c r="A17" s="948" t="s">
        <v>1860</v>
      </c>
      <c r="B17" s="949" t="s">
        <v>1880</v>
      </c>
      <c r="C17" s="1054"/>
    </row>
    <row r="18" spans="1:3">
      <c r="A18" s="948" t="s">
        <v>1862</v>
      </c>
      <c r="B18" s="949" t="s">
        <v>1881</v>
      </c>
      <c r="C18" s="1054"/>
    </row>
    <row r="19" spans="1:3">
      <c r="A19" s="948" t="s">
        <v>1882</v>
      </c>
      <c r="B19" s="949" t="s">
        <v>1883</v>
      </c>
      <c r="C19" s="1054"/>
    </row>
    <row r="20" spans="1:3">
      <c r="A20" s="952" t="s">
        <v>1884</v>
      </c>
      <c r="B20" s="953" t="s">
        <v>1885</v>
      </c>
      <c r="C20" s="1055"/>
    </row>
  </sheetData>
  <mergeCells count="2">
    <mergeCell ref="C6:C12"/>
    <mergeCell ref="C14:C20"/>
  </mergeCells>
  <hyperlinks>
    <hyperlink ref="C1" location="Index!A1" display="Index" xr:uid="{7C161071-D106-45E1-A56F-B5D20465FEFE}"/>
  </hyperlinks>
  <pageMargins left="0.70866141732283472" right="0.70866141732283472" top="0.74803149606299213" bottom="0.74803149606299213"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D239-1B6D-4519-9118-CFB47FA22B2F}">
  <sheetPr>
    <tabColor theme="9" tint="-0.249977111117893"/>
  </sheetPr>
  <dimension ref="A1:V165"/>
  <sheetViews>
    <sheetView showGridLines="0" zoomScale="80" zoomScaleNormal="80" workbookViewId="0">
      <selection activeCell="V55" sqref="V55"/>
    </sheetView>
  </sheetViews>
  <sheetFormatPr defaultRowHeight="14.5"/>
  <cols>
    <col min="1" max="1" width="6" customWidth="1"/>
    <col min="2" max="2" width="81" bestFit="1" customWidth="1"/>
    <col min="3" max="3" width="8.54296875" customWidth="1"/>
    <col min="4" max="4" width="31" customWidth="1"/>
    <col min="11" max="11" width="10.54296875" bestFit="1" customWidth="1"/>
    <col min="13" max="13" width="11.26953125" bestFit="1" customWidth="1"/>
    <col min="21" max="21" width="14.26953125" bestFit="1" customWidth="1"/>
  </cols>
  <sheetData>
    <row r="1" spans="1:21">
      <c r="A1" s="585" t="s">
        <v>1384</v>
      </c>
      <c r="B1" s="585"/>
      <c r="C1" s="585"/>
      <c r="D1" s="585"/>
      <c r="E1" s="585"/>
      <c r="F1" s="585"/>
      <c r="G1" s="585"/>
      <c r="H1" s="602" t="s">
        <v>207</v>
      </c>
      <c r="I1" s="559"/>
      <c r="J1" s="559"/>
      <c r="K1" s="559"/>
      <c r="L1" s="559"/>
      <c r="M1" s="559"/>
      <c r="N1" s="559"/>
      <c r="O1" s="559"/>
      <c r="P1" s="559"/>
      <c r="Q1" s="559"/>
      <c r="R1" s="559"/>
      <c r="S1" s="559"/>
      <c r="T1" s="559"/>
    </row>
    <row r="2" spans="1:21" ht="15" customHeight="1">
      <c r="A2" s="1163" t="s">
        <v>1607</v>
      </c>
      <c r="B2" s="1163"/>
      <c r="C2" s="1163"/>
      <c r="D2" s="1163"/>
      <c r="E2" s="1163"/>
      <c r="F2" s="1163"/>
      <c r="G2" s="1163"/>
      <c r="H2" s="1163"/>
      <c r="I2" s="559"/>
      <c r="J2" s="559"/>
      <c r="K2" s="559"/>
      <c r="L2" s="559"/>
      <c r="M2" s="559"/>
      <c r="N2" s="559"/>
      <c r="O2" s="559"/>
      <c r="P2" s="559"/>
      <c r="Q2" s="559"/>
      <c r="R2" s="559"/>
      <c r="S2" s="559"/>
      <c r="T2" s="559"/>
    </row>
    <row r="3" spans="1:21" ht="126" customHeight="1">
      <c r="A3" s="1163"/>
      <c r="B3" s="1163"/>
      <c r="C3" s="1163"/>
      <c r="D3" s="1163"/>
      <c r="E3" s="1163"/>
      <c r="F3" s="1163"/>
      <c r="G3" s="1163"/>
      <c r="H3" s="1163"/>
      <c r="I3" s="559"/>
      <c r="J3" s="559"/>
      <c r="K3" s="559"/>
      <c r="L3" s="559"/>
      <c r="M3" s="559"/>
      <c r="N3" s="559"/>
      <c r="O3" s="559"/>
      <c r="P3" s="559"/>
      <c r="Q3" s="559"/>
      <c r="R3" s="559"/>
      <c r="S3" s="559"/>
      <c r="T3" s="559"/>
    </row>
    <row r="4" spans="1:21">
      <c r="A4" s="559"/>
      <c r="B4" s="559"/>
      <c r="C4" s="559"/>
      <c r="D4" s="559"/>
      <c r="E4" s="559"/>
      <c r="F4" s="559"/>
      <c r="G4" s="559"/>
      <c r="H4" s="559"/>
      <c r="I4" s="559"/>
      <c r="J4" s="559"/>
      <c r="K4" s="559"/>
      <c r="L4" s="559"/>
      <c r="M4" s="559"/>
      <c r="N4" s="559"/>
      <c r="O4" s="559"/>
      <c r="P4" s="559"/>
      <c r="Q4" s="559"/>
      <c r="R4" s="559"/>
      <c r="S4" s="559"/>
      <c r="T4" s="559"/>
    </row>
    <row r="5" spans="1:21" s="397" customFormat="1" ht="13.5" customHeight="1">
      <c r="A5" s="560"/>
      <c r="B5" s="562" t="s">
        <v>1385</v>
      </c>
      <c r="C5" s="563" t="s">
        <v>261</v>
      </c>
      <c r="D5" s="563" t="s">
        <v>262</v>
      </c>
      <c r="E5" s="563" t="s">
        <v>263</v>
      </c>
      <c r="F5" s="563" t="s">
        <v>264</v>
      </c>
      <c r="G5" s="563" t="s">
        <v>265</v>
      </c>
      <c r="H5" s="563" t="s">
        <v>266</v>
      </c>
      <c r="I5" s="563" t="s">
        <v>267</v>
      </c>
      <c r="J5" s="563" t="s">
        <v>268</v>
      </c>
      <c r="K5" s="563" t="s">
        <v>269</v>
      </c>
      <c r="L5" s="563" t="s">
        <v>270</v>
      </c>
      <c r="M5" s="563" t="s">
        <v>271</v>
      </c>
      <c r="N5" s="563" t="s">
        <v>272</v>
      </c>
      <c r="O5" s="563" t="s">
        <v>336</v>
      </c>
      <c r="P5" s="563" t="s">
        <v>337</v>
      </c>
      <c r="Q5" s="563" t="s">
        <v>338</v>
      </c>
      <c r="R5" s="571" t="s">
        <v>1389</v>
      </c>
      <c r="S5" s="588"/>
      <c r="T5" s="588"/>
    </row>
    <row r="6" spans="1:21" s="397" customFormat="1" ht="153" customHeight="1">
      <c r="A6" s="155" t="s">
        <v>1625</v>
      </c>
      <c r="B6" s="595"/>
      <c r="C6" s="1166" t="s">
        <v>339</v>
      </c>
      <c r="D6" s="1167"/>
      <c r="E6" s="1167"/>
      <c r="F6" s="1167"/>
      <c r="G6" s="1168"/>
      <c r="H6" s="1166" t="s">
        <v>289</v>
      </c>
      <c r="I6" s="1167"/>
      <c r="J6" s="1167"/>
      <c r="K6" s="1166" t="s">
        <v>1390</v>
      </c>
      <c r="L6" s="1167"/>
      <c r="M6" s="1164" t="s">
        <v>1391</v>
      </c>
      <c r="N6" s="1164" t="s">
        <v>1392</v>
      </c>
      <c r="O6" s="1164" t="s">
        <v>1393</v>
      </c>
      <c r="P6" s="1164" t="s">
        <v>1394</v>
      </c>
      <c r="Q6" s="1164" t="s">
        <v>1395</v>
      </c>
      <c r="R6" s="1170" t="s">
        <v>1396</v>
      </c>
      <c r="S6" s="588"/>
      <c r="T6" s="588"/>
    </row>
    <row r="7" spans="1:21" s="397" customFormat="1" ht="34">
      <c r="A7" s="561" t="s">
        <v>224</v>
      </c>
      <c r="B7" s="564"/>
      <c r="C7" s="565"/>
      <c r="D7" s="566" t="s">
        <v>1386</v>
      </c>
      <c r="E7" s="567" t="s">
        <v>1387</v>
      </c>
      <c r="F7" s="567" t="s">
        <v>1388</v>
      </c>
      <c r="G7" s="567" t="s">
        <v>1005</v>
      </c>
      <c r="H7" s="565"/>
      <c r="I7" s="566" t="s">
        <v>1397</v>
      </c>
      <c r="J7" s="567" t="s">
        <v>1005</v>
      </c>
      <c r="K7" s="565"/>
      <c r="L7" s="568" t="s">
        <v>1398</v>
      </c>
      <c r="M7" s="1165"/>
      <c r="N7" s="1165"/>
      <c r="O7" s="1165"/>
      <c r="P7" s="1165"/>
      <c r="Q7" s="1165"/>
      <c r="R7" s="1171"/>
      <c r="S7" s="588"/>
      <c r="T7" s="588"/>
    </row>
    <row r="8" spans="1:21">
      <c r="A8" s="569">
        <v>1</v>
      </c>
      <c r="B8" s="167" t="s">
        <v>1328</v>
      </c>
      <c r="C8" s="809">
        <f>C9+C10+C16+C41+C46+C47+C51+C52+C58+C59</f>
        <v>448032.06143467006</v>
      </c>
      <c r="D8" s="809"/>
      <c r="E8" s="809">
        <f t="shared" ref="E8:Q8" si="0">E9+E10+E16+E41+E46+E47+E51+E52+E58+E59</f>
        <v>0</v>
      </c>
      <c r="F8" s="809">
        <f t="shared" si="0"/>
        <v>30291.533347164306</v>
      </c>
      <c r="G8" s="809">
        <f t="shared" si="0"/>
        <v>4654.9242350596305</v>
      </c>
      <c r="H8" s="809">
        <f t="shared" si="0"/>
        <v>-2853.1234687599999</v>
      </c>
      <c r="I8" s="809">
        <f t="shared" si="0"/>
        <v>-1027.0351110500001</v>
      </c>
      <c r="J8" s="809">
        <f t="shared" si="0"/>
        <v>-1392.47287813</v>
      </c>
      <c r="K8" s="809">
        <f t="shared" si="0"/>
        <v>1073461.8599999999</v>
      </c>
      <c r="L8" s="809"/>
      <c r="M8" s="809">
        <f t="shared" si="0"/>
        <v>1.6693110448738944</v>
      </c>
      <c r="N8" s="809">
        <f t="shared" si="0"/>
        <v>70087.72120534</v>
      </c>
      <c r="O8" s="809">
        <f t="shared" si="0"/>
        <v>53075.163768629995</v>
      </c>
      <c r="P8" s="809">
        <f t="shared" si="0"/>
        <v>132802.75369512002</v>
      </c>
      <c r="Q8" s="809">
        <f t="shared" si="0"/>
        <v>192066.42276560998</v>
      </c>
      <c r="R8" s="809">
        <v>17.16</v>
      </c>
      <c r="S8" s="559"/>
      <c r="T8" s="559"/>
    </row>
    <row r="9" spans="1:21">
      <c r="A9" s="270">
        <v>2</v>
      </c>
      <c r="B9" s="596" t="s">
        <v>1329</v>
      </c>
      <c r="C9" s="809">
        <v>12347.754299749999</v>
      </c>
      <c r="D9" s="809" t="s">
        <v>1572</v>
      </c>
      <c r="E9" s="809">
        <v>0</v>
      </c>
      <c r="F9" s="809">
        <v>188.35582678782535</v>
      </c>
      <c r="G9" s="809">
        <v>251.15780253681501</v>
      </c>
      <c r="H9" s="809">
        <v>-135.00101061000001</v>
      </c>
      <c r="I9" s="809">
        <v>-18.883200739999999</v>
      </c>
      <c r="J9" s="809">
        <v>-41.546276369999994</v>
      </c>
      <c r="K9" s="809">
        <v>255963.78999999998</v>
      </c>
      <c r="L9" s="809"/>
      <c r="M9" s="642">
        <v>0</v>
      </c>
      <c r="N9" s="809">
        <v>1486.5984150899981</v>
      </c>
      <c r="O9" s="809">
        <v>1095.1807320799994</v>
      </c>
      <c r="P9" s="809">
        <v>1827.4749032499999</v>
      </c>
      <c r="Q9" s="809">
        <v>7938.5002493299999</v>
      </c>
      <c r="R9" s="809">
        <v>20.064210443803816</v>
      </c>
      <c r="S9" s="559"/>
      <c r="T9" s="559"/>
    </row>
    <row r="10" spans="1:21">
      <c r="A10" s="270">
        <v>3</v>
      </c>
      <c r="B10" s="596" t="s">
        <v>1330</v>
      </c>
      <c r="C10" s="809">
        <v>64.619077050000001</v>
      </c>
      <c r="D10" s="809" t="s">
        <v>1572</v>
      </c>
      <c r="E10" s="809">
        <v>0</v>
      </c>
      <c r="F10" s="809">
        <v>0.79431333125001591</v>
      </c>
      <c r="G10" s="809">
        <v>3.4519781578127504</v>
      </c>
      <c r="H10" s="809">
        <v>-1.58513294</v>
      </c>
      <c r="I10" s="809">
        <v>-1.025947E-2</v>
      </c>
      <c r="J10" s="809">
        <v>-1.395132</v>
      </c>
      <c r="K10" s="809">
        <v>108.6</v>
      </c>
      <c r="L10" s="809"/>
      <c r="M10" s="642">
        <v>0</v>
      </c>
      <c r="N10" s="809">
        <v>42.133173140000004</v>
      </c>
      <c r="O10" s="809">
        <v>20.06111817</v>
      </c>
      <c r="P10" s="809">
        <v>1.43210393</v>
      </c>
      <c r="Q10" s="809">
        <v>0.99268181000000011</v>
      </c>
      <c r="R10" s="809">
        <v>3.0067502859296873</v>
      </c>
      <c r="S10" s="559"/>
      <c r="T10" s="559"/>
    </row>
    <row r="11" spans="1:21">
      <c r="A11" s="270">
        <v>4</v>
      </c>
      <c r="B11" s="596" t="s">
        <v>1331</v>
      </c>
      <c r="C11" s="809">
        <v>0</v>
      </c>
      <c r="D11" s="809" t="s">
        <v>1572</v>
      </c>
      <c r="E11" s="809">
        <v>0</v>
      </c>
      <c r="F11" s="809">
        <v>0</v>
      </c>
      <c r="G11" s="809">
        <v>0</v>
      </c>
      <c r="H11" s="809">
        <v>0</v>
      </c>
      <c r="I11" s="809">
        <v>0</v>
      </c>
      <c r="J11" s="809">
        <v>0</v>
      </c>
      <c r="K11" s="809">
        <v>0</v>
      </c>
      <c r="L11" s="809"/>
      <c r="M11" s="642">
        <v>0</v>
      </c>
      <c r="N11" s="809">
        <v>0</v>
      </c>
      <c r="O11" s="809">
        <v>0</v>
      </c>
      <c r="P11" s="809">
        <v>0</v>
      </c>
      <c r="Q11" s="809">
        <v>0</v>
      </c>
      <c r="R11" s="809">
        <v>0</v>
      </c>
      <c r="S11" s="559"/>
      <c r="T11" s="559"/>
      <c r="U11" s="809"/>
    </row>
    <row r="12" spans="1:21">
      <c r="A12" s="270">
        <v>5</v>
      </c>
      <c r="B12" s="596" t="s">
        <v>1332</v>
      </c>
      <c r="C12" s="809">
        <v>39.695591669999999</v>
      </c>
      <c r="D12" s="809" t="s">
        <v>1572</v>
      </c>
      <c r="E12" s="809">
        <v>0</v>
      </c>
      <c r="F12" s="809">
        <v>0</v>
      </c>
      <c r="G12" s="809">
        <v>3.3548583960690923</v>
      </c>
      <c r="H12" s="809">
        <v>-1.0928856999999998</v>
      </c>
      <c r="I12" s="809">
        <v>0</v>
      </c>
      <c r="J12" s="809">
        <v>-1.0451319999999999</v>
      </c>
      <c r="K12" s="809">
        <v>0</v>
      </c>
      <c r="L12" s="809"/>
      <c r="M12" s="642">
        <v>0</v>
      </c>
      <c r="N12" s="809">
        <v>39.695591669999999</v>
      </c>
      <c r="O12" s="809">
        <v>0</v>
      </c>
      <c r="P12" s="809">
        <v>0</v>
      </c>
      <c r="Q12" s="809">
        <v>0</v>
      </c>
      <c r="R12" s="809">
        <v>3.75</v>
      </c>
      <c r="S12" s="559"/>
      <c r="T12" s="559"/>
    </row>
    <row r="13" spans="1:21">
      <c r="A13" s="270">
        <v>6</v>
      </c>
      <c r="B13" s="596" t="s">
        <v>1333</v>
      </c>
      <c r="C13" s="809">
        <v>0</v>
      </c>
      <c r="D13" s="809" t="s">
        <v>1572</v>
      </c>
      <c r="E13" s="809">
        <v>0</v>
      </c>
      <c r="F13" s="809">
        <v>0</v>
      </c>
      <c r="G13" s="809">
        <v>0</v>
      </c>
      <c r="H13" s="809">
        <v>0</v>
      </c>
      <c r="I13" s="809">
        <v>0</v>
      </c>
      <c r="J13" s="809">
        <v>0</v>
      </c>
      <c r="K13" s="809">
        <v>0</v>
      </c>
      <c r="L13" s="809"/>
      <c r="M13" s="642">
        <v>0</v>
      </c>
      <c r="N13" s="809">
        <v>0</v>
      </c>
      <c r="O13" s="809">
        <v>0</v>
      </c>
      <c r="P13" s="809">
        <v>0</v>
      </c>
      <c r="Q13" s="809">
        <v>0</v>
      </c>
      <c r="R13" s="809">
        <v>0</v>
      </c>
      <c r="S13" s="559"/>
      <c r="T13" s="559"/>
    </row>
    <row r="14" spans="1:21">
      <c r="A14" s="270">
        <v>7</v>
      </c>
      <c r="B14" s="596" t="s">
        <v>1334</v>
      </c>
      <c r="C14" s="809">
        <v>24.323315730000001</v>
      </c>
      <c r="D14" s="809" t="s">
        <v>1572</v>
      </c>
      <c r="E14" s="809">
        <v>0</v>
      </c>
      <c r="F14" s="809">
        <v>0.79431333125001591</v>
      </c>
      <c r="G14" s="809">
        <v>0</v>
      </c>
      <c r="H14" s="809">
        <v>-0.14185095</v>
      </c>
      <c r="I14" s="809">
        <v>-1.025947E-2</v>
      </c>
      <c r="J14" s="809">
        <v>0</v>
      </c>
      <c r="K14" s="809">
        <v>108.6</v>
      </c>
      <c r="L14" s="809"/>
      <c r="M14" s="642">
        <v>0</v>
      </c>
      <c r="N14" s="809">
        <v>1.83741182</v>
      </c>
      <c r="O14" s="809">
        <v>20.06111817</v>
      </c>
      <c r="P14" s="809">
        <v>1.43210393</v>
      </c>
      <c r="Q14" s="809">
        <v>0.99268181000000011</v>
      </c>
      <c r="R14" s="809">
        <v>7.244069858198289</v>
      </c>
      <c r="S14" s="559"/>
      <c r="T14" s="559"/>
    </row>
    <row r="15" spans="1:21">
      <c r="A15" s="270">
        <v>8</v>
      </c>
      <c r="B15" s="596" t="s">
        <v>1335</v>
      </c>
      <c r="C15" s="809">
        <v>0.60016965</v>
      </c>
      <c r="D15" s="809" t="s">
        <v>1572</v>
      </c>
      <c r="E15" s="809">
        <v>0</v>
      </c>
      <c r="F15" s="809">
        <v>0</v>
      </c>
      <c r="G15" s="809">
        <v>9.7119761743658023E-2</v>
      </c>
      <c r="H15" s="809">
        <v>-0.35039629</v>
      </c>
      <c r="I15" s="809">
        <v>0</v>
      </c>
      <c r="J15" s="809">
        <v>-0.35</v>
      </c>
      <c r="K15" s="809">
        <v>0</v>
      </c>
      <c r="L15" s="809"/>
      <c r="M15" s="642">
        <v>0</v>
      </c>
      <c r="N15" s="809">
        <v>0.60016965</v>
      </c>
      <c r="O15" s="809">
        <v>0</v>
      </c>
      <c r="P15" s="809">
        <v>0</v>
      </c>
      <c r="Q15" s="809">
        <v>0</v>
      </c>
      <c r="R15" s="809">
        <v>0.76211546185316104</v>
      </c>
      <c r="S15" s="559"/>
      <c r="T15" s="559"/>
    </row>
    <row r="16" spans="1:21">
      <c r="A16" s="270">
        <v>9</v>
      </c>
      <c r="B16" s="596" t="s">
        <v>1336</v>
      </c>
      <c r="C16" s="809">
        <v>25999.22115745</v>
      </c>
      <c r="D16" s="809" t="s">
        <v>1572</v>
      </c>
      <c r="E16" s="809">
        <v>0</v>
      </c>
      <c r="F16" s="809">
        <v>4249.5248948836788</v>
      </c>
      <c r="G16" s="809">
        <v>254.64254614523026</v>
      </c>
      <c r="H16" s="809">
        <v>-563.76136625999982</v>
      </c>
      <c r="I16" s="809">
        <v>-282.56608246000002</v>
      </c>
      <c r="J16" s="809">
        <v>-243.35772698</v>
      </c>
      <c r="K16" s="809">
        <v>346257.21999999991</v>
      </c>
      <c r="L16" s="809"/>
      <c r="M16" s="642">
        <v>0.53607445550449462</v>
      </c>
      <c r="N16" s="809">
        <v>10614.37808633</v>
      </c>
      <c r="O16" s="809">
        <v>3317.2588571500005</v>
      </c>
      <c r="P16" s="809">
        <v>11965.474564160002</v>
      </c>
      <c r="Q16" s="809">
        <v>102.10964983999999</v>
      </c>
      <c r="R16" s="809">
        <v>9.6748174482838483</v>
      </c>
      <c r="S16" s="559"/>
      <c r="T16" s="559"/>
    </row>
    <row r="17" spans="1:20">
      <c r="A17" s="270">
        <v>10</v>
      </c>
      <c r="B17" s="596" t="s">
        <v>1337</v>
      </c>
      <c r="C17" s="809">
        <v>7498.8824786799996</v>
      </c>
      <c r="D17" s="809" t="s">
        <v>1572</v>
      </c>
      <c r="E17" s="809">
        <v>0</v>
      </c>
      <c r="F17" s="809">
        <v>990.17212646213045</v>
      </c>
      <c r="G17" s="809">
        <v>47.256161857117341</v>
      </c>
      <c r="H17" s="809">
        <v>-61.701872990000005</v>
      </c>
      <c r="I17" s="809">
        <v>-21.609766579999999</v>
      </c>
      <c r="J17" s="809">
        <v>-31.931581190000003</v>
      </c>
      <c r="K17" s="809">
        <v>187889.97</v>
      </c>
      <c r="L17" s="809"/>
      <c r="M17" s="642">
        <v>0.88341760688449733</v>
      </c>
      <c r="N17" s="809">
        <v>1084.58023196</v>
      </c>
      <c r="O17" s="809">
        <v>796.1131574399999</v>
      </c>
      <c r="P17" s="809">
        <v>5592.3243302299998</v>
      </c>
      <c r="Q17" s="809">
        <v>25.86475905</v>
      </c>
      <c r="R17" s="809">
        <v>15.498682728649674</v>
      </c>
      <c r="S17" s="559"/>
      <c r="T17" s="559"/>
    </row>
    <row r="18" spans="1:20">
      <c r="A18" s="270">
        <v>11</v>
      </c>
      <c r="B18" s="596" t="s">
        <v>1338</v>
      </c>
      <c r="C18" s="809">
        <v>754.83288545000005</v>
      </c>
      <c r="D18" s="809" t="s">
        <v>1572</v>
      </c>
      <c r="E18" s="809">
        <v>0</v>
      </c>
      <c r="F18" s="809">
        <v>10.884646137589367</v>
      </c>
      <c r="G18" s="809">
        <v>5.5000234302938358</v>
      </c>
      <c r="H18" s="809">
        <v>-5.3368593499999992</v>
      </c>
      <c r="I18" s="809">
        <v>-0.32926568000000001</v>
      </c>
      <c r="J18" s="809">
        <v>-3.7916515199999998</v>
      </c>
      <c r="K18" s="809">
        <v>4962.59</v>
      </c>
      <c r="L18" s="809"/>
      <c r="M18" s="642">
        <v>0</v>
      </c>
      <c r="N18" s="809">
        <v>4.5037626600000005</v>
      </c>
      <c r="O18" s="809">
        <v>19.434312650000003</v>
      </c>
      <c r="P18" s="809">
        <v>722.60898221000002</v>
      </c>
      <c r="Q18" s="809">
        <v>8.2858279499999998</v>
      </c>
      <c r="R18" s="809">
        <v>12.681884297912095</v>
      </c>
      <c r="S18" s="559"/>
      <c r="T18" s="559"/>
    </row>
    <row r="19" spans="1:20">
      <c r="A19" s="270">
        <v>12</v>
      </c>
      <c r="B19" s="596" t="s">
        <v>1339</v>
      </c>
      <c r="C19" s="809">
        <v>349.12667833999996</v>
      </c>
      <c r="D19" s="809" t="s">
        <v>1572</v>
      </c>
      <c r="E19" s="809">
        <v>0</v>
      </c>
      <c r="F19" s="809">
        <v>0</v>
      </c>
      <c r="G19" s="809">
        <v>0</v>
      </c>
      <c r="H19" s="809">
        <v>-1.4711921999999999</v>
      </c>
      <c r="I19" s="809">
        <v>0</v>
      </c>
      <c r="J19" s="809">
        <v>0</v>
      </c>
      <c r="K19" s="809">
        <v>877.24</v>
      </c>
      <c r="L19" s="809"/>
      <c r="M19" s="642">
        <v>1</v>
      </c>
      <c r="N19" s="809">
        <v>349.12667833999996</v>
      </c>
      <c r="O19" s="809">
        <v>0</v>
      </c>
      <c r="P19" s="809">
        <v>0</v>
      </c>
      <c r="Q19" s="809">
        <v>0</v>
      </c>
      <c r="R19" s="809">
        <v>3.22</v>
      </c>
      <c r="S19" s="559"/>
      <c r="T19" s="559"/>
    </row>
    <row r="20" spans="1:20">
      <c r="A20" s="270">
        <v>13</v>
      </c>
      <c r="B20" s="596" t="s">
        <v>1340</v>
      </c>
      <c r="C20" s="809">
        <v>142.85495554999997</v>
      </c>
      <c r="D20" s="809" t="s">
        <v>1572</v>
      </c>
      <c r="E20" s="809">
        <v>0</v>
      </c>
      <c r="F20" s="809">
        <v>82.501335109323421</v>
      </c>
      <c r="G20" s="809">
        <v>8.5003774539337282</v>
      </c>
      <c r="H20" s="809">
        <v>-7.69170891</v>
      </c>
      <c r="I20" s="809">
        <v>-2.7872411699999997</v>
      </c>
      <c r="J20" s="809">
        <v>-4.7254932800000002</v>
      </c>
      <c r="K20" s="809">
        <v>515.71</v>
      </c>
      <c r="L20" s="809"/>
      <c r="M20" s="642">
        <v>0</v>
      </c>
      <c r="N20" s="809">
        <v>95.772192230000002</v>
      </c>
      <c r="O20" s="809">
        <v>4.7059129400000002</v>
      </c>
      <c r="P20" s="809">
        <v>38.37482782</v>
      </c>
      <c r="Q20" s="809">
        <v>4.0020225600000003</v>
      </c>
      <c r="R20" s="809">
        <v>5.9337447680927404</v>
      </c>
      <c r="S20" s="559"/>
      <c r="T20" s="559"/>
    </row>
    <row r="21" spans="1:20">
      <c r="A21" s="270">
        <v>14</v>
      </c>
      <c r="B21" s="596" t="s">
        <v>1341</v>
      </c>
      <c r="C21" s="809">
        <v>15.053441390000001</v>
      </c>
      <c r="D21" s="809" t="s">
        <v>1572</v>
      </c>
      <c r="E21" s="809">
        <v>0</v>
      </c>
      <c r="F21" s="809">
        <v>5.0614043071866117</v>
      </c>
      <c r="G21" s="809">
        <v>6.5772561603188269</v>
      </c>
      <c r="H21" s="809">
        <v>-7.2041285799999999</v>
      </c>
      <c r="I21" s="809">
        <v>-0.13834432000000002</v>
      </c>
      <c r="J21" s="809">
        <v>-7.0482621600000002</v>
      </c>
      <c r="K21" s="809">
        <v>27.490000000000002</v>
      </c>
      <c r="L21" s="809"/>
      <c r="M21" s="642">
        <v>0</v>
      </c>
      <c r="N21" s="809">
        <v>12.152935760000002</v>
      </c>
      <c r="O21" s="809">
        <v>0.54946322999999997</v>
      </c>
      <c r="P21" s="809">
        <v>2.3510423999999999</v>
      </c>
      <c r="Q21" s="809">
        <v>0</v>
      </c>
      <c r="R21" s="809">
        <v>3.4976422892803165</v>
      </c>
      <c r="S21" s="559"/>
      <c r="T21" s="559"/>
    </row>
    <row r="22" spans="1:20">
      <c r="A22" s="270">
        <v>15</v>
      </c>
      <c r="B22" s="596" t="s">
        <v>1342</v>
      </c>
      <c r="C22" s="809">
        <v>2.5836388700000001</v>
      </c>
      <c r="D22" s="809" t="s">
        <v>1572</v>
      </c>
      <c r="E22" s="809">
        <v>0</v>
      </c>
      <c r="F22" s="809">
        <v>0.2087115934321441</v>
      </c>
      <c r="G22" s="809">
        <v>0</v>
      </c>
      <c r="H22" s="809">
        <v>-3.0036189999999997E-2</v>
      </c>
      <c r="I22" s="809">
        <v>-2.9962970000000002E-2</v>
      </c>
      <c r="J22" s="809">
        <v>0</v>
      </c>
      <c r="K22" s="809">
        <v>59.37</v>
      </c>
      <c r="L22" s="809"/>
      <c r="M22" s="642">
        <v>0</v>
      </c>
      <c r="N22" s="809">
        <v>0.20151467000000001</v>
      </c>
      <c r="O22" s="809">
        <v>0</v>
      </c>
      <c r="P22" s="809">
        <v>2.3821242000000002</v>
      </c>
      <c r="Q22" s="809">
        <v>0</v>
      </c>
      <c r="R22" s="809">
        <v>10.142039007177502</v>
      </c>
      <c r="S22" s="559"/>
      <c r="T22" s="559"/>
    </row>
    <row r="23" spans="1:20">
      <c r="A23" s="270">
        <v>16</v>
      </c>
      <c r="B23" s="596" t="s">
        <v>1343</v>
      </c>
      <c r="C23" s="809">
        <v>225.81514577000004</v>
      </c>
      <c r="D23" s="809" t="s">
        <v>1572</v>
      </c>
      <c r="E23" s="809">
        <v>0</v>
      </c>
      <c r="F23" s="809">
        <v>237.70136936660234</v>
      </c>
      <c r="G23" s="809">
        <v>0</v>
      </c>
      <c r="H23" s="809">
        <v>-7.3609601799999993</v>
      </c>
      <c r="I23" s="809">
        <v>-6.5102776100000002</v>
      </c>
      <c r="J23" s="809">
        <v>0</v>
      </c>
      <c r="K23" s="809">
        <v>632.76</v>
      </c>
      <c r="L23" s="809"/>
      <c r="M23" s="642">
        <v>0</v>
      </c>
      <c r="N23" s="809">
        <v>117.23116394</v>
      </c>
      <c r="O23" s="809">
        <v>52.052402700000002</v>
      </c>
      <c r="P23" s="809">
        <v>55.265746280000002</v>
      </c>
      <c r="Q23" s="809">
        <v>1.26583285</v>
      </c>
      <c r="R23" s="809">
        <v>7.052456367850386</v>
      </c>
      <c r="S23" s="559"/>
      <c r="T23" s="559"/>
    </row>
    <row r="24" spans="1:20">
      <c r="A24" s="270">
        <v>17</v>
      </c>
      <c r="B24" s="596" t="s">
        <v>1344</v>
      </c>
      <c r="C24" s="809">
        <v>457.48462705999998</v>
      </c>
      <c r="D24" s="809" t="s">
        <v>1572</v>
      </c>
      <c r="E24" s="809">
        <v>0</v>
      </c>
      <c r="F24" s="809">
        <v>395.86470177378771</v>
      </c>
      <c r="G24" s="809">
        <v>0</v>
      </c>
      <c r="H24" s="809">
        <v>-0.39994134000000003</v>
      </c>
      <c r="I24" s="809">
        <v>-0.34179414000000002</v>
      </c>
      <c r="J24" s="809">
        <v>0</v>
      </c>
      <c r="K24" s="809">
        <v>3167.8</v>
      </c>
      <c r="L24" s="809"/>
      <c r="M24" s="642">
        <v>0.86820506345097548</v>
      </c>
      <c r="N24" s="809">
        <v>380.17331974000001</v>
      </c>
      <c r="O24" s="809">
        <v>13.17450157</v>
      </c>
      <c r="P24" s="809">
        <v>55.195434939999998</v>
      </c>
      <c r="Q24" s="809">
        <v>8.9413708199999995</v>
      </c>
      <c r="R24" s="809">
        <v>4.2924787756845237</v>
      </c>
      <c r="S24" s="559"/>
      <c r="T24" s="559"/>
    </row>
    <row r="25" spans="1:20">
      <c r="A25" s="270">
        <v>18</v>
      </c>
      <c r="B25" s="596" t="s">
        <v>1345</v>
      </c>
      <c r="C25" s="809">
        <v>116.62207166</v>
      </c>
      <c r="D25" s="809" t="s">
        <v>1572</v>
      </c>
      <c r="E25" s="809">
        <v>0</v>
      </c>
      <c r="F25" s="809">
        <v>41.133566692727591</v>
      </c>
      <c r="G25" s="809">
        <v>1.2773104443356145</v>
      </c>
      <c r="H25" s="809">
        <v>-2.9349938900000003</v>
      </c>
      <c r="I25" s="809">
        <v>-1.6143519399999999</v>
      </c>
      <c r="J25" s="809">
        <v>-1.2505070300000001</v>
      </c>
      <c r="K25" s="809">
        <v>284.13</v>
      </c>
      <c r="L25" s="809"/>
      <c r="M25" s="642">
        <v>0</v>
      </c>
      <c r="N25" s="809">
        <v>58.445616260000001</v>
      </c>
      <c r="O25" s="809">
        <v>15.70475785</v>
      </c>
      <c r="P25" s="809">
        <v>39.84920683</v>
      </c>
      <c r="Q25" s="809">
        <v>2.6224907200000001</v>
      </c>
      <c r="R25" s="809">
        <v>8.4075824208097707</v>
      </c>
      <c r="S25" s="559"/>
      <c r="T25" s="559"/>
    </row>
    <row r="26" spans="1:20">
      <c r="A26" s="270">
        <v>19</v>
      </c>
      <c r="B26" s="596" t="s">
        <v>1346</v>
      </c>
      <c r="C26" s="809">
        <v>6.4812480000000006E-2</v>
      </c>
      <c r="D26" s="809" t="s">
        <v>1572</v>
      </c>
      <c r="E26" s="809">
        <v>0</v>
      </c>
      <c r="F26" s="809">
        <v>4.6675099873226579E-2</v>
      </c>
      <c r="G26" s="809">
        <v>0</v>
      </c>
      <c r="H26" s="809">
        <v>-3.23266E-3</v>
      </c>
      <c r="I26" s="809">
        <v>-3.23266E-3</v>
      </c>
      <c r="J26" s="809">
        <v>0</v>
      </c>
      <c r="K26" s="809">
        <v>0</v>
      </c>
      <c r="L26" s="809"/>
      <c r="M26" s="642">
        <v>0</v>
      </c>
      <c r="N26" s="809">
        <v>6.4812480000000006E-2</v>
      </c>
      <c r="O26" s="809">
        <v>0</v>
      </c>
      <c r="P26" s="809">
        <v>0</v>
      </c>
      <c r="Q26" s="809">
        <v>0</v>
      </c>
      <c r="R26" s="809">
        <v>2.5458201362865085E-2</v>
      </c>
      <c r="S26" s="559"/>
      <c r="T26" s="559"/>
    </row>
    <row r="27" spans="1:20">
      <c r="A27" s="270">
        <v>20</v>
      </c>
      <c r="B27" s="596" t="s">
        <v>1347</v>
      </c>
      <c r="C27" s="809">
        <v>2748.6567720600001</v>
      </c>
      <c r="D27" s="809" t="s">
        <v>1572</v>
      </c>
      <c r="E27" s="809">
        <v>0</v>
      </c>
      <c r="F27" s="809">
        <v>440.82950846401457</v>
      </c>
      <c r="G27" s="809">
        <v>0.77563428969189829</v>
      </c>
      <c r="H27" s="809">
        <v>-22.094043980000002</v>
      </c>
      <c r="I27" s="809">
        <v>-19.065372019999998</v>
      </c>
      <c r="J27" s="809">
        <v>-3.6510210000000001E-2</v>
      </c>
      <c r="K27" s="809">
        <v>11530.88</v>
      </c>
      <c r="L27" s="809"/>
      <c r="M27" s="642">
        <v>0.74452720434173292</v>
      </c>
      <c r="N27" s="809">
        <v>1326.0965583499999</v>
      </c>
      <c r="O27" s="809">
        <v>270.46796177000004</v>
      </c>
      <c r="P27" s="809">
        <v>1152.0922519400001</v>
      </c>
      <c r="Q27" s="809">
        <v>0</v>
      </c>
      <c r="R27" s="809">
        <v>8.1540957641780043</v>
      </c>
      <c r="S27" s="559"/>
      <c r="T27" s="559"/>
    </row>
    <row r="28" spans="1:20">
      <c r="A28" s="270">
        <v>21</v>
      </c>
      <c r="B28" s="596" t="s">
        <v>1348</v>
      </c>
      <c r="C28" s="809">
        <v>5108.7870737700005</v>
      </c>
      <c r="D28" s="809" t="s">
        <v>1572</v>
      </c>
      <c r="E28" s="809">
        <v>0</v>
      </c>
      <c r="F28" s="809">
        <v>2.49569236839014E-4</v>
      </c>
      <c r="G28" s="809">
        <v>0</v>
      </c>
      <c r="H28" s="809">
        <v>-5.5016137300000008</v>
      </c>
      <c r="I28" s="809">
        <v>-7.0000000000000005E-8</v>
      </c>
      <c r="J28" s="809">
        <v>0</v>
      </c>
      <c r="K28" s="809">
        <v>5273.0599999999995</v>
      </c>
      <c r="L28" s="809"/>
      <c r="M28" s="642">
        <v>0.99987029428832608</v>
      </c>
      <c r="N28" s="809">
        <v>1702.9595533700001</v>
      </c>
      <c r="O28" s="809">
        <v>1070.1773691200001</v>
      </c>
      <c r="P28" s="809">
        <v>2335.6501512700002</v>
      </c>
      <c r="Q28" s="809">
        <v>0</v>
      </c>
      <c r="R28" s="809">
        <v>9.0481288762516154</v>
      </c>
      <c r="S28" s="559"/>
      <c r="T28" s="559"/>
    </row>
    <row r="29" spans="1:20">
      <c r="A29" s="270">
        <v>22</v>
      </c>
      <c r="B29" s="596" t="s">
        <v>1349</v>
      </c>
      <c r="C29" s="809">
        <v>1640.4475014899999</v>
      </c>
      <c r="D29" s="809" t="s">
        <v>1572</v>
      </c>
      <c r="E29" s="809">
        <v>0</v>
      </c>
      <c r="F29" s="809">
        <v>164.86903834837474</v>
      </c>
      <c r="G29" s="809">
        <v>5.7679726906605895</v>
      </c>
      <c r="H29" s="809">
        <v>-18.289940899999998</v>
      </c>
      <c r="I29" s="809">
        <v>-2.5877062299999998</v>
      </c>
      <c r="J29" s="809">
        <v>-9.30474259</v>
      </c>
      <c r="K29" s="809">
        <v>5231.0999999999995</v>
      </c>
      <c r="L29" s="809"/>
      <c r="M29" s="642">
        <v>0</v>
      </c>
      <c r="N29" s="809">
        <v>1346.3296870899999</v>
      </c>
      <c r="O29" s="809">
        <v>68.777036409999994</v>
      </c>
      <c r="P29" s="809">
        <v>225.340778</v>
      </c>
      <c r="Q29" s="809">
        <v>0</v>
      </c>
      <c r="R29" s="809">
        <v>5.670797119254174</v>
      </c>
      <c r="S29" s="559"/>
      <c r="T29" s="559"/>
    </row>
    <row r="30" spans="1:20">
      <c r="A30" s="270">
        <v>23</v>
      </c>
      <c r="B30" s="596" t="s">
        <v>1350</v>
      </c>
      <c r="C30" s="809">
        <v>1060.5993728599999</v>
      </c>
      <c r="D30" s="809" t="s">
        <v>1572</v>
      </c>
      <c r="E30" s="809">
        <v>0</v>
      </c>
      <c r="F30" s="809">
        <v>57.88581263896522</v>
      </c>
      <c r="G30" s="809">
        <v>0</v>
      </c>
      <c r="H30" s="809">
        <v>-2.5285457400000002</v>
      </c>
      <c r="I30" s="809">
        <v>-1.4115338899999998</v>
      </c>
      <c r="J30" s="809">
        <v>0</v>
      </c>
      <c r="K30" s="809">
        <v>114821.87000000001</v>
      </c>
      <c r="L30" s="809"/>
      <c r="M30" s="642">
        <v>0</v>
      </c>
      <c r="N30" s="809">
        <v>420.30130544000002</v>
      </c>
      <c r="O30" s="809">
        <v>245.27780917000001</v>
      </c>
      <c r="P30" s="809">
        <v>395.02025824999998</v>
      </c>
      <c r="Q30" s="809">
        <v>0</v>
      </c>
      <c r="R30" s="809">
        <v>8.9389035831108412</v>
      </c>
      <c r="S30" s="559"/>
      <c r="T30" s="559"/>
    </row>
    <row r="31" spans="1:20">
      <c r="A31" s="270">
        <v>24</v>
      </c>
      <c r="B31" s="596" t="s">
        <v>1351</v>
      </c>
      <c r="C31" s="809">
        <v>40.317723090000001</v>
      </c>
      <c r="D31" s="809" t="s">
        <v>1572</v>
      </c>
      <c r="E31" s="809">
        <v>0</v>
      </c>
      <c r="F31" s="809">
        <v>22.43053715113432</v>
      </c>
      <c r="G31" s="809">
        <v>0</v>
      </c>
      <c r="H31" s="809">
        <v>-0.45451037999999999</v>
      </c>
      <c r="I31" s="809">
        <v>-0.44778590999999995</v>
      </c>
      <c r="J31" s="809">
        <v>0</v>
      </c>
      <c r="K31" s="809">
        <v>323.98</v>
      </c>
      <c r="L31" s="809"/>
      <c r="M31" s="642">
        <v>0</v>
      </c>
      <c r="N31" s="809">
        <v>32.010072460000004</v>
      </c>
      <c r="O31" s="809">
        <v>3.7863466800000003</v>
      </c>
      <c r="P31" s="809">
        <v>4.5213039500000001</v>
      </c>
      <c r="Q31" s="809">
        <v>0</v>
      </c>
      <c r="R31" s="809">
        <v>3.2758739155458922</v>
      </c>
    </row>
    <row r="32" spans="1:20">
      <c r="A32" s="270">
        <v>25</v>
      </c>
      <c r="B32" s="596" t="s">
        <v>1352</v>
      </c>
      <c r="C32" s="809">
        <v>593.04679741000007</v>
      </c>
      <c r="D32" s="809" t="s">
        <v>1572</v>
      </c>
      <c r="E32" s="809">
        <v>0</v>
      </c>
      <c r="F32" s="809">
        <v>92.85610589365298</v>
      </c>
      <c r="G32" s="809">
        <v>36.981624969615744</v>
      </c>
      <c r="H32" s="809">
        <v>-27.20666477</v>
      </c>
      <c r="I32" s="809">
        <v>-5.03849429</v>
      </c>
      <c r="J32" s="809">
        <v>-21.738459049999999</v>
      </c>
      <c r="K32" s="809">
        <v>1689.5700000000002</v>
      </c>
      <c r="L32" s="809"/>
      <c r="M32" s="642">
        <v>0</v>
      </c>
      <c r="N32" s="809">
        <v>210.31995881999998</v>
      </c>
      <c r="O32" s="809">
        <v>158.37989296999999</v>
      </c>
      <c r="P32" s="809">
        <v>210.83081362999999</v>
      </c>
      <c r="Q32" s="809">
        <v>13.516132019999999</v>
      </c>
      <c r="R32" s="809">
        <v>9.4075372340383936</v>
      </c>
    </row>
    <row r="33" spans="1:22">
      <c r="A33" s="270">
        <v>26</v>
      </c>
      <c r="B33" s="596" t="s">
        <v>1353</v>
      </c>
      <c r="C33" s="809">
        <v>617.2419347199999</v>
      </c>
      <c r="D33" s="809" t="s">
        <v>1572</v>
      </c>
      <c r="E33" s="809">
        <v>0</v>
      </c>
      <c r="F33" s="809">
        <v>231.71519467516868</v>
      </c>
      <c r="G33" s="809">
        <v>3.8089226289233955</v>
      </c>
      <c r="H33" s="809">
        <v>-22.608246440000002</v>
      </c>
      <c r="I33" s="809">
        <v>-19.569508550000002</v>
      </c>
      <c r="J33" s="809">
        <v>-2.8162827699999999</v>
      </c>
      <c r="K33" s="809">
        <v>174.8</v>
      </c>
      <c r="L33" s="809"/>
      <c r="M33" s="642">
        <v>0</v>
      </c>
      <c r="N33" s="809">
        <v>515.74136571999998</v>
      </c>
      <c r="O33" s="809">
        <v>25.218148009999997</v>
      </c>
      <c r="P33" s="809">
        <v>76.282420989999991</v>
      </c>
      <c r="Q33" s="809">
        <v>0</v>
      </c>
      <c r="R33" s="809">
        <v>3.7599948031545609</v>
      </c>
    </row>
    <row r="34" spans="1:22">
      <c r="A34" s="270">
        <v>27</v>
      </c>
      <c r="B34" s="596" t="s">
        <v>1354</v>
      </c>
      <c r="C34" s="809">
        <v>529.84906831000001</v>
      </c>
      <c r="D34" s="809" t="s">
        <v>1572</v>
      </c>
      <c r="E34" s="809">
        <v>0</v>
      </c>
      <c r="F34" s="809">
        <v>40.788740501951992</v>
      </c>
      <c r="G34" s="809">
        <v>13.973405499623109</v>
      </c>
      <c r="H34" s="809">
        <v>-17.139731390000001</v>
      </c>
      <c r="I34" s="809">
        <v>-1.01173165</v>
      </c>
      <c r="J34" s="809">
        <v>-13.771746199999999</v>
      </c>
      <c r="K34" s="809">
        <v>731.22</v>
      </c>
      <c r="L34" s="809"/>
      <c r="M34" s="642">
        <v>0.27026590219085911</v>
      </c>
      <c r="N34" s="809">
        <v>55.287181310000001</v>
      </c>
      <c r="O34" s="809">
        <v>384.51827351999998</v>
      </c>
      <c r="P34" s="809">
        <v>90.043613480000005</v>
      </c>
      <c r="Q34" s="809">
        <v>0</v>
      </c>
      <c r="R34" s="809">
        <v>8.5808267665250355</v>
      </c>
    </row>
    <row r="35" spans="1:22">
      <c r="A35" s="270">
        <v>28</v>
      </c>
      <c r="B35" s="596" t="s">
        <v>1355</v>
      </c>
      <c r="C35" s="809">
        <v>2046.2221722099998</v>
      </c>
      <c r="D35" s="809" t="s">
        <v>1572</v>
      </c>
      <c r="E35" s="809">
        <v>0</v>
      </c>
      <c r="F35" s="809">
        <v>597.09872787623681</v>
      </c>
      <c r="G35" s="809">
        <v>115.56297780771403</v>
      </c>
      <c r="H35" s="809">
        <v>-232.9825147</v>
      </c>
      <c r="I35" s="809">
        <v>-88.538937099999998</v>
      </c>
      <c r="J35" s="809">
        <v>-142.22363071999999</v>
      </c>
      <c r="K35" s="809">
        <v>4258.03</v>
      </c>
      <c r="L35" s="809"/>
      <c r="M35" s="642">
        <v>0.45757107512159378</v>
      </c>
      <c r="N35" s="809">
        <v>1164.1142298999998</v>
      </c>
      <c r="O35" s="809">
        <v>109.22717418000001</v>
      </c>
      <c r="P35" s="809">
        <v>760.70922101999997</v>
      </c>
      <c r="Q35" s="809">
        <v>12.1715471</v>
      </c>
      <c r="R35" s="809">
        <v>6.9042705559955717</v>
      </c>
    </row>
    <row r="36" spans="1:22">
      <c r="A36" s="270">
        <v>29</v>
      </c>
      <c r="B36" s="596" t="s">
        <v>1356</v>
      </c>
      <c r="C36" s="809">
        <v>26.733245969999999</v>
      </c>
      <c r="D36" s="809" t="s">
        <v>1572</v>
      </c>
      <c r="E36" s="809">
        <v>0</v>
      </c>
      <c r="F36" s="809">
        <v>0.7106758704034899</v>
      </c>
      <c r="G36" s="809">
        <v>2.9153230412936209</v>
      </c>
      <c r="H36" s="809">
        <v>-0.67908369999999996</v>
      </c>
      <c r="I36" s="809">
        <v>-2.4839200000000002E-2</v>
      </c>
      <c r="J36" s="809">
        <v>-0.65023675999999997</v>
      </c>
      <c r="K36" s="809">
        <v>32.299999999999997</v>
      </c>
      <c r="L36" s="809"/>
      <c r="M36" s="642">
        <v>0</v>
      </c>
      <c r="N36" s="809">
        <v>21.526462169999999</v>
      </c>
      <c r="O36" s="809">
        <v>1.0911881999999999</v>
      </c>
      <c r="P36" s="809">
        <v>4.1155955899999999</v>
      </c>
      <c r="Q36" s="809">
        <v>0</v>
      </c>
      <c r="R36" s="809">
        <v>3.3214782805878125</v>
      </c>
    </row>
    <row r="37" spans="1:22">
      <c r="A37" s="270">
        <v>30</v>
      </c>
      <c r="B37" s="596" t="s">
        <v>1357</v>
      </c>
      <c r="C37" s="809">
        <v>25.36205155</v>
      </c>
      <c r="D37" s="809" t="s">
        <v>1572</v>
      </c>
      <c r="E37" s="809">
        <v>0</v>
      </c>
      <c r="F37" s="809">
        <v>4.0527942421616796</v>
      </c>
      <c r="G37" s="809">
        <v>0</v>
      </c>
      <c r="H37" s="809">
        <v>-7.1419039999999989E-2</v>
      </c>
      <c r="I37" s="809">
        <v>-6.5565619999999991E-2</v>
      </c>
      <c r="J37" s="809">
        <v>0</v>
      </c>
      <c r="K37" s="809">
        <v>36.46</v>
      </c>
      <c r="L37" s="809"/>
      <c r="M37" s="642">
        <v>0</v>
      </c>
      <c r="N37" s="809">
        <v>3.3923813099999998</v>
      </c>
      <c r="O37" s="809">
        <v>5.7398156799999995</v>
      </c>
      <c r="P37" s="809">
        <v>14.528110789999999</v>
      </c>
      <c r="Q37" s="809">
        <v>1.70174377</v>
      </c>
      <c r="R37" s="809">
        <v>14.097977419199223</v>
      </c>
    </row>
    <row r="38" spans="1:22">
      <c r="A38" s="270">
        <v>31</v>
      </c>
      <c r="B38" s="596" t="s">
        <v>1358</v>
      </c>
      <c r="C38" s="809">
        <v>766.82888457000001</v>
      </c>
      <c r="D38" s="809" t="s">
        <v>1572</v>
      </c>
      <c r="E38" s="809">
        <v>0</v>
      </c>
      <c r="F38" s="809">
        <v>662.15423333120111</v>
      </c>
      <c r="G38" s="809">
        <v>8.0092583349768945E-4</v>
      </c>
      <c r="H38" s="809">
        <v>-105.73683923</v>
      </c>
      <c r="I38" s="809">
        <v>-105.69869545</v>
      </c>
      <c r="J38" s="809">
        <v>-7.9829E-4</v>
      </c>
      <c r="K38" s="809">
        <v>2258.75</v>
      </c>
      <c r="L38" s="809"/>
      <c r="M38" s="642">
        <v>0</v>
      </c>
      <c r="N38" s="809">
        <v>636.28029235999998</v>
      </c>
      <c r="O38" s="809">
        <v>49.315805920000003</v>
      </c>
      <c r="P38" s="809">
        <v>76.948475260000009</v>
      </c>
      <c r="Q38" s="809">
        <v>4.2843110300000005</v>
      </c>
      <c r="R38" s="809">
        <v>3.281288202270733</v>
      </c>
    </row>
    <row r="39" spans="1:22">
      <c r="A39" s="270">
        <v>32</v>
      </c>
      <c r="B39" s="596" t="s">
        <v>1359</v>
      </c>
      <c r="C39" s="809">
        <v>1012.3470213100001</v>
      </c>
      <c r="D39" s="809" t="s">
        <v>1572</v>
      </c>
      <c r="E39" s="809">
        <v>0</v>
      </c>
      <c r="F39" s="809">
        <v>36.439795491172212</v>
      </c>
      <c r="G39" s="809">
        <v>5.4327410280485244</v>
      </c>
      <c r="H39" s="809">
        <v>-10.79704467</v>
      </c>
      <c r="I39" s="809">
        <v>-2.6409262299999998</v>
      </c>
      <c r="J39" s="809">
        <v>-3.7928252100000002</v>
      </c>
      <c r="K39" s="809">
        <v>458.86</v>
      </c>
      <c r="L39" s="809"/>
      <c r="M39" s="642">
        <v>0</v>
      </c>
      <c r="N39" s="809">
        <v>929.43123900000001</v>
      </c>
      <c r="O39" s="809">
        <v>0.56001164999999997</v>
      </c>
      <c r="P39" s="809">
        <v>67.260697669999999</v>
      </c>
      <c r="Q39" s="809">
        <v>15.095072980000001</v>
      </c>
      <c r="R39" s="809">
        <v>5.0913824222891035</v>
      </c>
    </row>
    <row r="40" spans="1:22">
      <c r="A40" s="270">
        <v>33</v>
      </c>
      <c r="B40" s="596" t="s">
        <v>1360</v>
      </c>
      <c r="C40" s="809">
        <v>219.46080287999996</v>
      </c>
      <c r="D40" s="809" t="s">
        <v>1572</v>
      </c>
      <c r="E40" s="809">
        <v>0</v>
      </c>
      <c r="F40" s="809">
        <v>134.11894428735098</v>
      </c>
      <c r="G40" s="809">
        <v>0.31201391782652754</v>
      </c>
      <c r="H40" s="809">
        <v>-3.5362412999999999</v>
      </c>
      <c r="I40" s="809">
        <v>-3.1007491800000002</v>
      </c>
      <c r="J40" s="809">
        <v>-0.27500000000000002</v>
      </c>
      <c r="K40" s="809">
        <v>1019.28</v>
      </c>
      <c r="L40" s="809"/>
      <c r="M40" s="642">
        <v>0</v>
      </c>
      <c r="N40" s="809">
        <v>148.33557098999998</v>
      </c>
      <c r="O40" s="809">
        <v>22.98751549</v>
      </c>
      <c r="P40" s="809">
        <v>43.779177409999996</v>
      </c>
      <c r="Q40" s="809">
        <v>4.3585389900000004</v>
      </c>
      <c r="R40" s="809">
        <v>5.5787941210793601</v>
      </c>
    </row>
    <row r="41" spans="1:22">
      <c r="A41" s="270">
        <v>34</v>
      </c>
      <c r="B41" s="596" t="s">
        <v>1361</v>
      </c>
      <c r="C41" s="809">
        <v>13812.357991840003</v>
      </c>
      <c r="D41" s="809" t="s">
        <v>1572</v>
      </c>
      <c r="E41" s="809">
        <v>0</v>
      </c>
      <c r="F41" s="809">
        <v>96.149034417340204</v>
      </c>
      <c r="G41" s="809">
        <v>43.153889918941495</v>
      </c>
      <c r="H41" s="809">
        <v>-20.356926480000006</v>
      </c>
      <c r="I41" s="809">
        <v>-1.4348465400000001</v>
      </c>
      <c r="J41" s="809">
        <v>-5.50382938</v>
      </c>
      <c r="K41" s="809">
        <v>4883.91</v>
      </c>
      <c r="L41" s="809"/>
      <c r="M41" s="642">
        <v>0</v>
      </c>
      <c r="N41" s="809">
        <v>4753.2718495100016</v>
      </c>
      <c r="O41" s="809">
        <v>2040.7419507099999</v>
      </c>
      <c r="P41" s="809">
        <v>3965.7344412899993</v>
      </c>
      <c r="Q41" s="809">
        <v>3052.6097503300002</v>
      </c>
      <c r="R41" s="809">
        <v>12.20367780321541</v>
      </c>
    </row>
    <row r="42" spans="1:22">
      <c r="A42" s="270">
        <v>35</v>
      </c>
      <c r="B42" s="596" t="s">
        <v>1362</v>
      </c>
      <c r="C42" s="809">
        <v>5781.5540539200001</v>
      </c>
      <c r="D42" s="809" t="s">
        <v>1572</v>
      </c>
      <c r="E42" s="809">
        <v>0</v>
      </c>
      <c r="F42" s="809">
        <v>1.3115390970427744E-2</v>
      </c>
      <c r="G42" s="809">
        <v>0</v>
      </c>
      <c r="H42" s="809">
        <v>-6.5134661700000001</v>
      </c>
      <c r="I42" s="809">
        <v>-9.1133000000000002E-4</v>
      </c>
      <c r="J42" s="809">
        <v>0</v>
      </c>
      <c r="K42" s="809">
        <v>62.74</v>
      </c>
      <c r="L42" s="809"/>
      <c r="M42" s="642">
        <v>0</v>
      </c>
      <c r="N42" s="809">
        <v>826.69453891000012</v>
      </c>
      <c r="O42" s="809">
        <v>1052.16272607</v>
      </c>
      <c r="P42" s="809">
        <v>956.60989642999994</v>
      </c>
      <c r="Q42" s="809">
        <v>2946.0868925100003</v>
      </c>
      <c r="R42" s="809">
        <v>17.703349884149613</v>
      </c>
    </row>
    <row r="43" spans="1:22">
      <c r="A43" s="270">
        <v>36</v>
      </c>
      <c r="B43" s="596" t="s">
        <v>1363</v>
      </c>
      <c r="C43" s="809">
        <v>6690.8424758800002</v>
      </c>
      <c r="D43" s="809" t="s">
        <v>1572</v>
      </c>
      <c r="E43" s="809">
        <v>0</v>
      </c>
      <c r="F43" s="809">
        <v>81.148755092738568</v>
      </c>
      <c r="G43" s="809">
        <v>0</v>
      </c>
      <c r="H43" s="809">
        <v>-6.3660245700000004</v>
      </c>
      <c r="I43" s="809">
        <v>-1.1737798799999999</v>
      </c>
      <c r="J43" s="809">
        <v>0</v>
      </c>
      <c r="K43" s="809">
        <v>3492.3799999999997</v>
      </c>
      <c r="L43" s="809"/>
      <c r="M43" s="642">
        <v>0</v>
      </c>
      <c r="N43" s="809">
        <v>3622.1191604000001</v>
      </c>
      <c r="O43" s="809">
        <v>275.73858532999998</v>
      </c>
      <c r="P43" s="809">
        <v>2791.1344579199995</v>
      </c>
      <c r="Q43" s="809">
        <v>1.8502722300000001</v>
      </c>
      <c r="R43" s="809">
        <v>8.0645226106112666</v>
      </c>
    </row>
    <row r="44" spans="1:22">
      <c r="A44" s="270">
        <v>37</v>
      </c>
      <c r="B44" s="596" t="s">
        <v>1364</v>
      </c>
      <c r="C44" s="809">
        <v>794.84579882000003</v>
      </c>
      <c r="D44" s="809" t="s">
        <v>1572</v>
      </c>
      <c r="E44" s="809">
        <v>0</v>
      </c>
      <c r="F44" s="809">
        <v>0</v>
      </c>
      <c r="G44" s="809">
        <v>43.153889918941495</v>
      </c>
      <c r="H44" s="809">
        <v>-6.2467183200000003</v>
      </c>
      <c r="I44" s="809">
        <v>0</v>
      </c>
      <c r="J44" s="809">
        <v>-5.50382938</v>
      </c>
      <c r="K44" s="809">
        <v>993.47</v>
      </c>
      <c r="L44" s="809"/>
      <c r="M44" s="642">
        <v>0</v>
      </c>
      <c r="N44" s="809">
        <v>128.38036668999999</v>
      </c>
      <c r="O44" s="809">
        <v>651.78322836999996</v>
      </c>
      <c r="P44" s="809">
        <v>14.682203749999999</v>
      </c>
      <c r="Q44" s="809">
        <v>0</v>
      </c>
      <c r="R44" s="809">
        <v>7.3733874136153164</v>
      </c>
    </row>
    <row r="45" spans="1:22">
      <c r="A45" s="270">
        <v>38</v>
      </c>
      <c r="B45" s="596" t="s">
        <v>1365</v>
      </c>
      <c r="C45" s="809">
        <v>545.11566321999999</v>
      </c>
      <c r="D45" s="809" t="s">
        <v>1572</v>
      </c>
      <c r="E45" s="809">
        <v>0</v>
      </c>
      <c r="F45" s="809">
        <v>14.987163933631209</v>
      </c>
      <c r="G45" s="809">
        <v>0</v>
      </c>
      <c r="H45" s="809">
        <v>-1.23071742</v>
      </c>
      <c r="I45" s="809">
        <v>-0.26015532999999996</v>
      </c>
      <c r="J45" s="809">
        <v>0</v>
      </c>
      <c r="K45" s="809">
        <v>335.32000000000005</v>
      </c>
      <c r="L45" s="809"/>
      <c r="M45" s="642">
        <v>0</v>
      </c>
      <c r="N45" s="809">
        <v>176.07778350999999</v>
      </c>
      <c r="O45" s="809">
        <v>61.057410939999997</v>
      </c>
      <c r="P45" s="809">
        <v>203.30788319000004</v>
      </c>
      <c r="Q45" s="809">
        <v>104.67258559</v>
      </c>
      <c r="R45" s="809">
        <v>11.765514148322902</v>
      </c>
    </row>
    <row r="46" spans="1:22">
      <c r="A46" s="270">
        <v>39</v>
      </c>
      <c r="B46" s="596" t="s">
        <v>1366</v>
      </c>
      <c r="C46" s="809">
        <v>351.92371033999996</v>
      </c>
      <c r="D46" s="809" t="s">
        <v>1572</v>
      </c>
      <c r="E46" s="809">
        <v>0</v>
      </c>
      <c r="F46" s="809">
        <v>1.2587481555443734</v>
      </c>
      <c r="G46" s="809">
        <v>8.8797976449635314</v>
      </c>
      <c r="H46" s="809">
        <v>-9.3081874199999994</v>
      </c>
      <c r="I46" s="809">
        <v>-0.17126533999999999</v>
      </c>
      <c r="J46" s="809">
        <v>-8.921137400000001</v>
      </c>
      <c r="K46" s="809">
        <v>2041.23</v>
      </c>
      <c r="L46" s="809"/>
      <c r="M46" s="642">
        <v>0</v>
      </c>
      <c r="N46" s="809">
        <v>194.97650318999996</v>
      </c>
      <c r="O46" s="809">
        <v>88.991355260000006</v>
      </c>
      <c r="P46" s="809">
        <v>67.955851879999997</v>
      </c>
      <c r="Q46" s="809">
        <v>0</v>
      </c>
      <c r="R46" s="809">
        <v>7.0070979989459072</v>
      </c>
    </row>
    <row r="47" spans="1:22">
      <c r="A47" s="270">
        <v>40</v>
      </c>
      <c r="B47" s="596" t="s">
        <v>1367</v>
      </c>
      <c r="C47" s="809">
        <v>11138.96010036</v>
      </c>
      <c r="D47" s="809" t="s">
        <v>1572</v>
      </c>
      <c r="E47" s="809">
        <v>0</v>
      </c>
      <c r="F47" s="809">
        <v>1971.2164329401494</v>
      </c>
      <c r="G47" s="809">
        <v>335.22961746948141</v>
      </c>
      <c r="H47" s="809">
        <v>-227.42788191</v>
      </c>
      <c r="I47" s="809">
        <v>-70.449250519999993</v>
      </c>
      <c r="J47" s="809">
        <v>-153.63472966999998</v>
      </c>
      <c r="K47" s="809">
        <v>14390.89</v>
      </c>
      <c r="L47" s="809"/>
      <c r="M47" s="642">
        <v>0</v>
      </c>
      <c r="N47" s="809">
        <v>2147.5242118199999</v>
      </c>
      <c r="O47" s="809">
        <v>620.51850272000001</v>
      </c>
      <c r="P47" s="809">
        <v>1382.2572841999997</v>
      </c>
      <c r="Q47" s="809">
        <v>6988.6601016200011</v>
      </c>
      <c r="R47" s="809">
        <v>19.38349995127502</v>
      </c>
      <c r="V47" s="182"/>
    </row>
    <row r="48" spans="1:22">
      <c r="A48" s="270">
        <v>41</v>
      </c>
      <c r="B48" s="596" t="s">
        <v>1368</v>
      </c>
      <c r="C48" s="809">
        <v>8647.6833929999993</v>
      </c>
      <c r="D48" s="809" t="s">
        <v>1572</v>
      </c>
      <c r="E48" s="809">
        <v>0</v>
      </c>
      <c r="F48" s="809">
        <v>937.62751821316454</v>
      </c>
      <c r="G48" s="809">
        <v>268.20371723493867</v>
      </c>
      <c r="H48" s="809">
        <v>-170.65292212</v>
      </c>
      <c r="I48" s="809">
        <v>-42.052527579999996</v>
      </c>
      <c r="J48" s="809">
        <v>-126.59031381999999</v>
      </c>
      <c r="K48" s="809">
        <v>5999.6</v>
      </c>
      <c r="L48" s="809"/>
      <c r="M48" s="642">
        <v>0</v>
      </c>
      <c r="N48" s="809">
        <v>746.33080547999998</v>
      </c>
      <c r="O48" s="809">
        <v>224.76352563999998</v>
      </c>
      <c r="P48" s="809">
        <v>1110.2364515699999</v>
      </c>
      <c r="Q48" s="809">
        <v>6566.3526103100003</v>
      </c>
      <c r="R48" s="809">
        <v>22.830675577200971</v>
      </c>
    </row>
    <row r="49" spans="1:18">
      <c r="A49" s="270">
        <v>42</v>
      </c>
      <c r="B49" s="596" t="s">
        <v>1369</v>
      </c>
      <c r="C49" s="809">
        <v>805.95935876999999</v>
      </c>
      <c r="D49" s="809" t="s">
        <v>1572</v>
      </c>
      <c r="E49" s="809">
        <v>0</v>
      </c>
      <c r="F49" s="809">
        <v>673.95499465664932</v>
      </c>
      <c r="G49" s="809">
        <v>0</v>
      </c>
      <c r="H49" s="809">
        <v>-8.0847615699999995</v>
      </c>
      <c r="I49" s="809">
        <v>-7.9976252900000002</v>
      </c>
      <c r="J49" s="809">
        <v>0</v>
      </c>
      <c r="K49" s="809">
        <v>4424.21</v>
      </c>
      <c r="L49" s="809"/>
      <c r="M49" s="642">
        <v>0</v>
      </c>
      <c r="N49" s="809">
        <v>729.09274591999997</v>
      </c>
      <c r="O49" s="809">
        <v>40.309375889999998</v>
      </c>
      <c r="P49" s="809">
        <v>21.78924185</v>
      </c>
      <c r="Q49" s="809">
        <v>14.7679951</v>
      </c>
      <c r="R49" s="809">
        <v>2.5750254941681936</v>
      </c>
    </row>
    <row r="50" spans="1:18">
      <c r="A50" s="270">
        <v>43</v>
      </c>
      <c r="B50" s="596" t="s">
        <v>1370</v>
      </c>
      <c r="C50" s="809">
        <v>1685.3173485899997</v>
      </c>
      <c r="D50" s="809" t="s">
        <v>1572</v>
      </c>
      <c r="E50" s="809">
        <v>0</v>
      </c>
      <c r="F50" s="809">
        <v>359.63392007033531</v>
      </c>
      <c r="G50" s="809">
        <v>67.025900234542732</v>
      </c>
      <c r="H50" s="809">
        <v>-48.690198219999999</v>
      </c>
      <c r="I50" s="809">
        <v>-20.399097649999998</v>
      </c>
      <c r="J50" s="809">
        <v>-27.04441585</v>
      </c>
      <c r="K50" s="809">
        <v>3967.08</v>
      </c>
      <c r="L50" s="809"/>
      <c r="M50" s="642">
        <v>0</v>
      </c>
      <c r="N50" s="809">
        <v>672.10066041999971</v>
      </c>
      <c r="O50" s="809">
        <v>355.44560119000005</v>
      </c>
      <c r="P50" s="809">
        <v>250.23159078</v>
      </c>
      <c r="Q50" s="809">
        <v>407.53949620999998</v>
      </c>
      <c r="R50" s="809">
        <v>11.222006345634684</v>
      </c>
    </row>
    <row r="51" spans="1:18">
      <c r="A51" s="270">
        <v>44</v>
      </c>
      <c r="B51" s="596" t="s">
        <v>1371</v>
      </c>
      <c r="C51" s="809">
        <v>22331.376750169999</v>
      </c>
      <c r="D51" s="809" t="s">
        <v>1572</v>
      </c>
      <c r="E51" s="809">
        <v>0</v>
      </c>
      <c r="F51" s="809">
        <v>11001.185304459194</v>
      </c>
      <c r="G51" s="809">
        <v>487.59416455277386</v>
      </c>
      <c r="H51" s="809">
        <v>-677.25737672000002</v>
      </c>
      <c r="I51" s="809">
        <v>-337.18211069</v>
      </c>
      <c r="J51" s="809">
        <v>-322.78305950999999</v>
      </c>
      <c r="K51" s="809">
        <v>31708.07</v>
      </c>
      <c r="L51" s="809"/>
      <c r="M51" s="642">
        <v>0.1463952231718928</v>
      </c>
      <c r="N51" s="809">
        <v>11859.601602560002</v>
      </c>
      <c r="O51" s="809">
        <v>948.48986429000001</v>
      </c>
      <c r="P51" s="809">
        <v>5645.4856109399998</v>
      </c>
      <c r="Q51" s="809">
        <v>3877.7996723800002</v>
      </c>
      <c r="R51" s="809">
        <v>9.176861798937276</v>
      </c>
    </row>
    <row r="52" spans="1:18">
      <c r="A52" s="270">
        <v>45</v>
      </c>
      <c r="B52" s="596" t="s">
        <v>1372</v>
      </c>
      <c r="C52" s="809">
        <v>9087.3194415800008</v>
      </c>
      <c r="D52" s="809" t="s">
        <v>1572</v>
      </c>
      <c r="E52" s="809">
        <v>0</v>
      </c>
      <c r="F52" s="809">
        <v>262.20818962556467</v>
      </c>
      <c r="G52" s="809">
        <v>5.5719886596467516</v>
      </c>
      <c r="H52" s="809">
        <v>-20.95912238</v>
      </c>
      <c r="I52" s="809">
        <v>-11.299589270000002</v>
      </c>
      <c r="J52" s="809">
        <v>-2.7781582399999998</v>
      </c>
      <c r="K52" s="809">
        <v>182847.13</v>
      </c>
      <c r="L52" s="809"/>
      <c r="M52" s="642">
        <v>0.6977228022009424</v>
      </c>
      <c r="N52" s="809">
        <v>3649.0609554899993</v>
      </c>
      <c r="O52" s="809">
        <v>1479.9663645199998</v>
      </c>
      <c r="P52" s="809">
        <v>1476.9327178300002</v>
      </c>
      <c r="Q52" s="809">
        <v>2481.3594037399998</v>
      </c>
      <c r="R52" s="809">
        <v>11.968125833095238</v>
      </c>
    </row>
    <row r="53" spans="1:18">
      <c r="A53" s="270">
        <v>46</v>
      </c>
      <c r="B53" s="596" t="s">
        <v>1373</v>
      </c>
      <c r="C53" s="809">
        <v>1061.495375179999</v>
      </c>
      <c r="D53" s="809" t="s">
        <v>1572</v>
      </c>
      <c r="E53" s="809">
        <v>0</v>
      </c>
      <c r="F53" s="809">
        <v>16.913880108195062</v>
      </c>
      <c r="G53" s="809">
        <v>1.6716425230988587</v>
      </c>
      <c r="H53" s="809">
        <v>-1.9660035200000001</v>
      </c>
      <c r="I53" s="809">
        <v>-0.26278533000000004</v>
      </c>
      <c r="J53" s="809">
        <v>-0.36358971000000001</v>
      </c>
      <c r="K53" s="809">
        <v>9932.34</v>
      </c>
      <c r="L53" s="809"/>
      <c r="M53" s="642">
        <v>0</v>
      </c>
      <c r="N53" s="809">
        <v>694.86826351999866</v>
      </c>
      <c r="O53" s="809">
        <v>136.52560248</v>
      </c>
      <c r="P53" s="809">
        <v>193.29923224000001</v>
      </c>
      <c r="Q53" s="809">
        <v>36.802276920000004</v>
      </c>
      <c r="R53" s="809">
        <v>6.9817365433710581</v>
      </c>
    </row>
    <row r="54" spans="1:18">
      <c r="A54" s="270">
        <v>47</v>
      </c>
      <c r="B54" s="596" t="s">
        <v>1374</v>
      </c>
      <c r="C54" s="809">
        <v>1857.1534583599998</v>
      </c>
      <c r="D54" s="809" t="s">
        <v>1572</v>
      </c>
      <c r="E54" s="809">
        <v>0</v>
      </c>
      <c r="F54" s="809">
        <v>1.5946581125688706</v>
      </c>
      <c r="G54" s="809">
        <v>1.2655859233575051</v>
      </c>
      <c r="H54" s="809">
        <v>-3.2964096700000001</v>
      </c>
      <c r="I54" s="809">
        <v>-9.6692130000000001E-2</v>
      </c>
      <c r="J54" s="809">
        <v>-1.4646712</v>
      </c>
      <c r="K54" s="809">
        <v>163773.78</v>
      </c>
      <c r="L54" s="809"/>
      <c r="M54" s="642">
        <v>0.77239080328975729</v>
      </c>
      <c r="N54" s="809">
        <v>1521.7232276900002</v>
      </c>
      <c r="O54" s="809">
        <v>333.97704723000004</v>
      </c>
      <c r="P54" s="809">
        <v>1.4531834399999999</v>
      </c>
      <c r="Q54" s="809">
        <v>0</v>
      </c>
      <c r="R54" s="809">
        <v>2.6465768471699085</v>
      </c>
    </row>
    <row r="55" spans="1:18">
      <c r="A55" s="270">
        <v>48</v>
      </c>
      <c r="B55" s="596" t="s">
        <v>1375</v>
      </c>
      <c r="C55" s="809">
        <v>14.768633839999998</v>
      </c>
      <c r="D55" s="809" t="s">
        <v>1572</v>
      </c>
      <c r="E55" s="809">
        <v>0</v>
      </c>
      <c r="F55" s="809">
        <v>0</v>
      </c>
      <c r="G55" s="809">
        <v>0</v>
      </c>
      <c r="H55" s="809">
        <v>-1.692368E-2</v>
      </c>
      <c r="I55" s="809">
        <v>0</v>
      </c>
      <c r="J55" s="809">
        <v>0</v>
      </c>
      <c r="K55" s="809">
        <v>0.62</v>
      </c>
      <c r="L55" s="809"/>
      <c r="M55" s="642">
        <v>0</v>
      </c>
      <c r="N55" s="809">
        <v>4.4679585699999995</v>
      </c>
      <c r="O55" s="809">
        <v>7.1040828499999993</v>
      </c>
      <c r="P55" s="809">
        <v>0</v>
      </c>
      <c r="Q55" s="809">
        <v>3.19659242</v>
      </c>
      <c r="R55" s="809">
        <v>8.1262241145228824</v>
      </c>
    </row>
    <row r="56" spans="1:18">
      <c r="A56" s="270">
        <v>49</v>
      </c>
      <c r="B56" s="596" t="s">
        <v>1376</v>
      </c>
      <c r="C56" s="809">
        <v>5766.4712554500002</v>
      </c>
      <c r="D56" s="809" t="s">
        <v>1572</v>
      </c>
      <c r="E56" s="809">
        <v>0</v>
      </c>
      <c r="F56" s="809">
        <v>243.69965140480076</v>
      </c>
      <c r="G56" s="809">
        <v>2.6347602131903871</v>
      </c>
      <c r="H56" s="809">
        <v>-15.00333983</v>
      </c>
      <c r="I56" s="809">
        <v>-10.940111810000001</v>
      </c>
      <c r="J56" s="809">
        <v>-0.94989732999999998</v>
      </c>
      <c r="K56" s="809">
        <v>3387.79</v>
      </c>
      <c r="L56" s="809"/>
      <c r="M56" s="642">
        <v>0.31889603546855028</v>
      </c>
      <c r="N56" s="809">
        <v>1296.5089617300002</v>
      </c>
      <c r="O56" s="809">
        <v>753.10827516999996</v>
      </c>
      <c r="P56" s="809">
        <v>1282.18030215</v>
      </c>
      <c r="Q56" s="809">
        <v>2434.67371641</v>
      </c>
      <c r="R56" s="809">
        <v>17.084492042734627</v>
      </c>
    </row>
    <row r="57" spans="1:18">
      <c r="A57" s="270">
        <v>50</v>
      </c>
      <c r="B57" s="596" t="s">
        <v>1377</v>
      </c>
      <c r="C57" s="809">
        <v>387.43071874999998</v>
      </c>
      <c r="D57" s="809" t="s">
        <v>1572</v>
      </c>
      <c r="E57" s="809">
        <v>0</v>
      </c>
      <c r="F57" s="809">
        <v>0</v>
      </c>
      <c r="G57" s="809">
        <v>0</v>
      </c>
      <c r="H57" s="809">
        <v>-0.67644568000000005</v>
      </c>
      <c r="I57" s="809">
        <v>0</v>
      </c>
      <c r="J57" s="809">
        <v>0</v>
      </c>
      <c r="K57" s="809">
        <v>5752.5999999999995</v>
      </c>
      <c r="L57" s="809"/>
      <c r="M57" s="642">
        <v>0</v>
      </c>
      <c r="N57" s="809">
        <v>131.49254398000002</v>
      </c>
      <c r="O57" s="809">
        <v>249.25135679000002</v>
      </c>
      <c r="P57" s="809">
        <v>0</v>
      </c>
      <c r="Q57" s="809">
        <v>6.6868179900000007</v>
      </c>
      <c r="R57" s="809">
        <v>4.936988396756635</v>
      </c>
    </row>
    <row r="58" spans="1:18">
      <c r="A58" s="270">
        <v>51</v>
      </c>
      <c r="B58" s="596" t="s">
        <v>1378</v>
      </c>
      <c r="C58" s="809">
        <v>2837.4913263200001</v>
      </c>
      <c r="D58" s="809" t="s">
        <v>1572</v>
      </c>
      <c r="E58" s="809">
        <v>0</v>
      </c>
      <c r="F58" s="809">
        <v>456.14306343321147</v>
      </c>
      <c r="G58" s="809">
        <v>117.3894173505455</v>
      </c>
      <c r="H58" s="809">
        <v>-88.116990310000006</v>
      </c>
      <c r="I58" s="809">
        <v>-26.07981294</v>
      </c>
      <c r="J58" s="809">
        <v>-55.370383609999998</v>
      </c>
      <c r="K58" s="809">
        <v>3068.4</v>
      </c>
      <c r="L58" s="809"/>
      <c r="M58" s="642">
        <v>0</v>
      </c>
      <c r="N58" s="809">
        <v>328.34935354999999</v>
      </c>
      <c r="O58" s="809">
        <v>898.50849539000001</v>
      </c>
      <c r="P58" s="809">
        <v>1154.43275092</v>
      </c>
      <c r="Q58" s="809">
        <v>456.20072646000006</v>
      </c>
      <c r="R58" s="809">
        <v>12.383123941569282</v>
      </c>
    </row>
    <row r="59" spans="1:18">
      <c r="A59" s="270">
        <v>52</v>
      </c>
      <c r="B59" s="596" t="s">
        <v>1379</v>
      </c>
      <c r="C59" s="809">
        <v>350061.03757981007</v>
      </c>
      <c r="D59" s="809" t="s">
        <v>1572</v>
      </c>
      <c r="E59" s="809">
        <v>0</v>
      </c>
      <c r="F59" s="809">
        <v>12064.69753913055</v>
      </c>
      <c r="G59" s="809">
        <v>3147.8530326234204</v>
      </c>
      <c r="H59" s="809">
        <v>-1109.34947373</v>
      </c>
      <c r="I59" s="809">
        <v>-278.95869307999999</v>
      </c>
      <c r="J59" s="809">
        <v>-557.18244497000001</v>
      </c>
      <c r="K59" s="809">
        <v>232192.62</v>
      </c>
      <c r="L59" s="809"/>
      <c r="M59" s="642">
        <v>0.2891185639965646</v>
      </c>
      <c r="N59" s="809">
        <v>35011.827054659996</v>
      </c>
      <c r="O59" s="809">
        <v>42565.446528339999</v>
      </c>
      <c r="P59" s="809">
        <v>105315.57346672</v>
      </c>
      <c r="Q59" s="809">
        <v>167168.19053009999</v>
      </c>
      <c r="R59" s="809">
        <v>18.431047352924899</v>
      </c>
    </row>
    <row r="60" spans="1:18">
      <c r="A60" s="570">
        <v>53</v>
      </c>
      <c r="B60" s="167" t="s">
        <v>1380</v>
      </c>
      <c r="C60" s="809">
        <v>30547.944581</v>
      </c>
      <c r="D60" s="809" t="s">
        <v>1572</v>
      </c>
      <c r="E60" s="809">
        <v>0</v>
      </c>
      <c r="F60" s="809">
        <v>1016.1965009556997</v>
      </c>
      <c r="G60" s="809">
        <v>288.32491175037313</v>
      </c>
      <c r="H60" s="809">
        <v>-215.47252120999997</v>
      </c>
      <c r="I60" s="809">
        <v>-42.33619255</v>
      </c>
      <c r="J60" s="809">
        <v>-117.44214296999999</v>
      </c>
      <c r="K60" s="589"/>
      <c r="L60" s="809"/>
      <c r="M60" s="642">
        <v>0</v>
      </c>
      <c r="N60" s="809">
        <v>13037.966024999998</v>
      </c>
      <c r="O60" s="809">
        <v>6230.8001272199999</v>
      </c>
      <c r="P60" s="809">
        <v>6682.5246482000002</v>
      </c>
      <c r="Q60" s="809">
        <v>4596.6537805899998</v>
      </c>
      <c r="R60" s="809">
        <v>9.9745827084262864</v>
      </c>
    </row>
    <row r="61" spans="1:18">
      <c r="A61" s="270">
        <v>54</v>
      </c>
      <c r="B61" s="596" t="s">
        <v>1381</v>
      </c>
      <c r="C61" s="809">
        <v>506.34331443999997</v>
      </c>
      <c r="D61" s="809" t="s">
        <v>1572</v>
      </c>
      <c r="E61" s="809">
        <v>0</v>
      </c>
      <c r="F61" s="809">
        <v>33.107557897933546</v>
      </c>
      <c r="G61" s="809">
        <v>26.16973163745876</v>
      </c>
      <c r="H61" s="809">
        <v>-8.3608290099999998</v>
      </c>
      <c r="I61" s="809">
        <v>-0.81427400999999999</v>
      </c>
      <c r="J61" s="809">
        <v>-5.6678625899999995</v>
      </c>
      <c r="K61" s="589"/>
      <c r="L61" s="809"/>
      <c r="M61" s="642">
        <v>0</v>
      </c>
      <c r="N61" s="809">
        <v>365.27403139999996</v>
      </c>
      <c r="O61" s="809">
        <v>141.06928304000002</v>
      </c>
      <c r="P61" s="809">
        <v>0</v>
      </c>
      <c r="Q61" s="809">
        <v>0</v>
      </c>
      <c r="R61" s="809">
        <v>3.4904142585675588</v>
      </c>
    </row>
    <row r="62" spans="1:18">
      <c r="A62" s="270">
        <v>55</v>
      </c>
      <c r="B62" s="596" t="s">
        <v>1382</v>
      </c>
      <c r="C62" s="809">
        <v>30041.601266559999</v>
      </c>
      <c r="D62" s="809" t="s">
        <v>1572</v>
      </c>
      <c r="E62" s="809">
        <v>0</v>
      </c>
      <c r="F62" s="809">
        <v>983.08894305776607</v>
      </c>
      <c r="G62" s="809">
        <v>262.15518011291431</v>
      </c>
      <c r="H62" s="809">
        <v>-207.11169219999999</v>
      </c>
      <c r="I62" s="809">
        <v>-41.521918540000001</v>
      </c>
      <c r="J62" s="809">
        <v>-111.77428037999999</v>
      </c>
      <c r="K62" s="589"/>
      <c r="L62" s="809"/>
      <c r="M62" s="642">
        <v>0.15065442821338287</v>
      </c>
      <c r="N62" s="809">
        <v>12672.691993599998</v>
      </c>
      <c r="O62" s="809">
        <v>6089.7308441800005</v>
      </c>
      <c r="P62" s="809">
        <v>6682.5246482000002</v>
      </c>
      <c r="Q62" s="809">
        <v>4596.6537805899998</v>
      </c>
      <c r="R62" s="809">
        <v>10.296998917848336</v>
      </c>
    </row>
    <row r="63" spans="1:18">
      <c r="A63" s="590">
        <v>56</v>
      </c>
      <c r="B63" s="591" t="s">
        <v>1383</v>
      </c>
      <c r="C63" s="808">
        <v>478580.00601567002</v>
      </c>
      <c r="D63" s="808" t="s">
        <v>1572</v>
      </c>
      <c r="E63" s="808">
        <v>0</v>
      </c>
      <c r="F63" s="808">
        <v>31307.729848120009</v>
      </c>
      <c r="G63" s="808">
        <v>4943.2491468100034</v>
      </c>
      <c r="H63" s="808">
        <v>-3068.5959899700001</v>
      </c>
      <c r="I63" s="808">
        <v>-1069.3713035999999</v>
      </c>
      <c r="J63" s="808">
        <v>-1509.9150211000001</v>
      </c>
      <c r="K63" s="808">
        <v>1073461.8599999999</v>
      </c>
      <c r="L63" s="808"/>
      <c r="M63" s="852">
        <v>0.36209520194876788</v>
      </c>
      <c r="N63" s="808">
        <v>83125.687230340001</v>
      </c>
      <c r="O63" s="808">
        <v>59305.96389585</v>
      </c>
      <c r="P63" s="808">
        <v>139485.27834332001</v>
      </c>
      <c r="Q63" s="808">
        <v>196663.0765462</v>
      </c>
      <c r="R63" s="808">
        <v>16.699000000000002</v>
      </c>
    </row>
    <row r="64" spans="1:18" ht="60" customHeight="1">
      <c r="B64" s="1169" t="s">
        <v>1598</v>
      </c>
      <c r="C64" s="1169"/>
      <c r="D64" s="1169"/>
      <c r="E64" s="1169"/>
      <c r="F64" s="1169"/>
      <c r="G64" s="1169"/>
      <c r="H64" s="1169"/>
      <c r="I64" s="1169"/>
      <c r="J64" s="1169"/>
      <c r="K64" s="1169"/>
      <c r="L64" s="1169"/>
      <c r="M64" s="1169"/>
      <c r="N64" s="1169"/>
      <c r="O64" s="1169"/>
      <c r="P64" s="1169"/>
      <c r="Q64" s="1169"/>
      <c r="R64" s="1169"/>
    </row>
    <row r="68" spans="1:20" s="397" customFormat="1" ht="13.5" customHeight="1">
      <c r="A68" s="560"/>
      <c r="B68" s="562" t="s">
        <v>1385</v>
      </c>
      <c r="C68" s="563" t="s">
        <v>261</v>
      </c>
      <c r="D68" s="563" t="s">
        <v>262</v>
      </c>
      <c r="E68" s="563" t="s">
        <v>263</v>
      </c>
      <c r="F68" s="563" t="s">
        <v>264</v>
      </c>
      <c r="G68" s="563" t="s">
        <v>265</v>
      </c>
      <c r="H68" s="563" t="s">
        <v>266</v>
      </c>
      <c r="I68" s="563" t="s">
        <v>267</v>
      </c>
      <c r="J68" s="563" t="s">
        <v>268</v>
      </c>
      <c r="K68" s="563" t="s">
        <v>269</v>
      </c>
      <c r="L68" s="563" t="s">
        <v>270</v>
      </c>
      <c r="M68" s="563" t="s">
        <v>271</v>
      </c>
      <c r="N68" s="563" t="s">
        <v>272</v>
      </c>
      <c r="O68" s="563" t="s">
        <v>336</v>
      </c>
      <c r="P68" s="563" t="s">
        <v>337</v>
      </c>
      <c r="Q68" s="563" t="s">
        <v>338</v>
      </c>
      <c r="R68" s="571" t="s">
        <v>1389</v>
      </c>
      <c r="S68" s="588"/>
      <c r="T68" s="588"/>
    </row>
    <row r="69" spans="1:20" s="397" customFormat="1" ht="153" customHeight="1">
      <c r="A69" s="155" t="s">
        <v>1612</v>
      </c>
      <c r="B69" s="595"/>
      <c r="C69" s="1166" t="s">
        <v>339</v>
      </c>
      <c r="D69" s="1167"/>
      <c r="E69" s="1167"/>
      <c r="F69" s="1167"/>
      <c r="G69" s="1168"/>
      <c r="H69" s="1166" t="s">
        <v>289</v>
      </c>
      <c r="I69" s="1167"/>
      <c r="J69" s="1167"/>
      <c r="K69" s="1166" t="s">
        <v>1390</v>
      </c>
      <c r="L69" s="1167"/>
      <c r="M69" s="1164" t="s">
        <v>1391</v>
      </c>
      <c r="N69" s="1164" t="s">
        <v>1392</v>
      </c>
      <c r="O69" s="1164" t="s">
        <v>1393</v>
      </c>
      <c r="P69" s="1164" t="s">
        <v>1394</v>
      </c>
      <c r="Q69" s="1164" t="s">
        <v>1395</v>
      </c>
      <c r="R69" s="1170" t="s">
        <v>1396</v>
      </c>
      <c r="S69" s="588"/>
      <c r="T69" s="588"/>
    </row>
    <row r="70" spans="1:20" s="397" customFormat="1" ht="34">
      <c r="A70" s="561" t="s">
        <v>224</v>
      </c>
      <c r="B70" s="564"/>
      <c r="C70" s="565"/>
      <c r="D70" s="566" t="s">
        <v>1386</v>
      </c>
      <c r="E70" s="567" t="s">
        <v>1387</v>
      </c>
      <c r="F70" s="567" t="s">
        <v>1388</v>
      </c>
      <c r="G70" s="567" t="s">
        <v>1005</v>
      </c>
      <c r="H70" s="565"/>
      <c r="I70" s="566" t="s">
        <v>1397</v>
      </c>
      <c r="J70" s="567" t="s">
        <v>1005</v>
      </c>
      <c r="K70" s="565"/>
      <c r="L70" s="568" t="s">
        <v>1398</v>
      </c>
      <c r="M70" s="1165"/>
      <c r="N70" s="1165"/>
      <c r="O70" s="1165"/>
      <c r="P70" s="1165"/>
      <c r="Q70" s="1165"/>
      <c r="R70" s="1171"/>
      <c r="S70" s="588"/>
      <c r="T70" s="588"/>
    </row>
    <row r="71" spans="1:20">
      <c r="A71" s="569">
        <v>1</v>
      </c>
      <c r="B71" s="167" t="s">
        <v>1328</v>
      </c>
      <c r="C71" s="809"/>
      <c r="D71" s="809"/>
      <c r="E71" s="809"/>
      <c r="F71" s="809"/>
      <c r="G71" s="809"/>
      <c r="H71" s="809"/>
      <c r="I71" s="809"/>
      <c r="J71" s="809"/>
      <c r="K71" s="809"/>
      <c r="L71" s="809"/>
      <c r="M71" s="809"/>
      <c r="N71" s="809"/>
      <c r="O71" s="809"/>
      <c r="P71" s="809"/>
      <c r="Q71" s="809"/>
      <c r="R71" s="809"/>
      <c r="S71" s="559"/>
      <c r="T71" s="559"/>
    </row>
    <row r="72" spans="1:20">
      <c r="A72" s="270">
        <v>2</v>
      </c>
      <c r="B72" s="596" t="s">
        <v>1329</v>
      </c>
      <c r="C72" s="809">
        <v>10916.668576189999</v>
      </c>
      <c r="D72" s="809" t="s">
        <v>1572</v>
      </c>
      <c r="E72" s="809">
        <v>0</v>
      </c>
      <c r="F72" s="809">
        <v>516.62140924463904</v>
      </c>
      <c r="G72" s="809">
        <v>313.25521183000006</v>
      </c>
      <c r="H72" s="809">
        <v>-42.527778387310185</v>
      </c>
      <c r="I72" s="809">
        <v>-2.1627087692885598</v>
      </c>
      <c r="J72" s="809">
        <v>-40.202467377185812</v>
      </c>
      <c r="K72" s="809">
        <v>203335.41</v>
      </c>
      <c r="L72" s="809"/>
      <c r="M72" s="642">
        <v>0</v>
      </c>
      <c r="N72" s="809">
        <v>1868.7947572999999</v>
      </c>
      <c r="O72" s="809">
        <v>533.82790462000003</v>
      </c>
      <c r="P72" s="809">
        <v>1608.6188146999998</v>
      </c>
      <c r="Q72" s="809">
        <v>6905.4270995699999</v>
      </c>
      <c r="R72" s="809">
        <v>19.544705289611759</v>
      </c>
      <c r="S72" s="559"/>
      <c r="T72" s="559"/>
    </row>
    <row r="73" spans="1:20">
      <c r="A73" s="270">
        <v>3</v>
      </c>
      <c r="B73" s="596" t="s">
        <v>1330</v>
      </c>
      <c r="C73" s="809">
        <v>407.30115815999994</v>
      </c>
      <c r="D73" s="809" t="s">
        <v>1572</v>
      </c>
      <c r="E73" s="809">
        <v>0</v>
      </c>
      <c r="F73" s="809">
        <v>19.275156779471562</v>
      </c>
      <c r="G73" s="809">
        <v>3.6294823464637003</v>
      </c>
      <c r="H73" s="809">
        <v>-1.5867123995046326</v>
      </c>
      <c r="I73" s="809">
        <v>-8.0690714419531295E-2</v>
      </c>
      <c r="J73" s="809">
        <v>-1.4999549917024442</v>
      </c>
      <c r="K73" s="809">
        <v>330.90999999999997</v>
      </c>
      <c r="L73" s="809"/>
      <c r="M73" s="642">
        <v>0.51074310235411446</v>
      </c>
      <c r="N73" s="809">
        <v>400.38940233999995</v>
      </c>
      <c r="O73" s="809">
        <v>0</v>
      </c>
      <c r="P73" s="809">
        <v>5.9206090400000004</v>
      </c>
      <c r="Q73" s="809">
        <v>0.99114679000000006</v>
      </c>
      <c r="R73" s="809">
        <v>3.3735674326701255</v>
      </c>
      <c r="S73" s="559"/>
      <c r="T73" s="559"/>
    </row>
    <row r="74" spans="1:20">
      <c r="A74" s="270">
        <v>4</v>
      </c>
      <c r="B74" s="596" t="s">
        <v>1331</v>
      </c>
      <c r="C74" s="809">
        <v>0</v>
      </c>
      <c r="D74" s="809" t="s">
        <v>1572</v>
      </c>
      <c r="E74" s="809">
        <v>0</v>
      </c>
      <c r="F74" s="809">
        <v>0</v>
      </c>
      <c r="G74" s="809">
        <v>0</v>
      </c>
      <c r="H74" s="809">
        <v>0</v>
      </c>
      <c r="I74" s="809">
        <v>0</v>
      </c>
      <c r="J74" s="809">
        <v>0</v>
      </c>
      <c r="K74" s="809">
        <v>0</v>
      </c>
      <c r="L74" s="809"/>
      <c r="M74" s="642">
        <v>0</v>
      </c>
      <c r="N74" s="809">
        <v>0</v>
      </c>
      <c r="O74" s="809">
        <v>0</v>
      </c>
      <c r="P74" s="809">
        <v>0</v>
      </c>
      <c r="Q74" s="809">
        <v>0</v>
      </c>
      <c r="R74" s="809">
        <v>0</v>
      </c>
      <c r="S74" s="559"/>
      <c r="T74" s="559"/>
    </row>
    <row r="75" spans="1:20">
      <c r="A75" s="270">
        <v>5</v>
      </c>
      <c r="B75" s="596" t="s">
        <v>1332</v>
      </c>
      <c r="C75" s="809">
        <v>48.861525909999997</v>
      </c>
      <c r="D75" s="809" t="s">
        <v>1572</v>
      </c>
      <c r="E75" s="809">
        <v>0</v>
      </c>
      <c r="F75" s="809">
        <v>2.3123272633305145</v>
      </c>
      <c r="G75" s="809">
        <v>3.0522891439136437</v>
      </c>
      <c r="H75" s="809">
        <v>-0.19034856019156743</v>
      </c>
      <c r="I75" s="809">
        <v>-9.6799907250878503E-3</v>
      </c>
      <c r="J75" s="809">
        <v>-0.17994078392016818</v>
      </c>
      <c r="K75" s="809">
        <v>0</v>
      </c>
      <c r="L75" s="809"/>
      <c r="M75" s="642">
        <v>0</v>
      </c>
      <c r="N75" s="809">
        <v>48.861525909999997</v>
      </c>
      <c r="O75" s="809">
        <v>0</v>
      </c>
      <c r="P75" s="809">
        <v>0</v>
      </c>
      <c r="Q75" s="809">
        <v>0</v>
      </c>
      <c r="R75" s="809">
        <v>4.75</v>
      </c>
      <c r="S75" s="559"/>
      <c r="T75" s="559"/>
    </row>
    <row r="76" spans="1:20">
      <c r="A76" s="270">
        <v>6</v>
      </c>
      <c r="B76" s="596" t="s">
        <v>1333</v>
      </c>
      <c r="C76" s="809">
        <v>0</v>
      </c>
      <c r="D76" s="809" t="s">
        <v>1572</v>
      </c>
      <c r="E76" s="809">
        <v>0</v>
      </c>
      <c r="F76" s="809">
        <v>0</v>
      </c>
      <c r="G76" s="809">
        <v>0</v>
      </c>
      <c r="H76" s="809">
        <v>0</v>
      </c>
      <c r="I76" s="809">
        <v>0</v>
      </c>
      <c r="J76" s="809">
        <v>0</v>
      </c>
      <c r="K76" s="809">
        <v>0</v>
      </c>
      <c r="L76" s="809"/>
      <c r="M76" s="642">
        <v>0</v>
      </c>
      <c r="N76" s="809">
        <v>0</v>
      </c>
      <c r="O76" s="809">
        <v>0</v>
      </c>
      <c r="P76" s="809">
        <v>0</v>
      </c>
      <c r="Q76" s="809">
        <v>0</v>
      </c>
      <c r="R76" s="809">
        <v>0</v>
      </c>
      <c r="S76" s="559"/>
      <c r="T76" s="559"/>
    </row>
    <row r="77" spans="1:20">
      <c r="A77" s="270">
        <v>7</v>
      </c>
      <c r="B77" s="596" t="s">
        <v>1334</v>
      </c>
      <c r="C77" s="809">
        <v>9.2397998000000001</v>
      </c>
      <c r="D77" s="809" t="s">
        <v>1572</v>
      </c>
      <c r="E77" s="809">
        <v>0</v>
      </c>
      <c r="F77" s="809">
        <v>0.43726511989432543</v>
      </c>
      <c r="G77" s="809">
        <v>0.57719320255005646</v>
      </c>
      <c r="H77" s="809">
        <v>-3.5995244840038451E-2</v>
      </c>
      <c r="I77" s="809">
        <v>-1.83050313513364E-3</v>
      </c>
      <c r="J77" s="809">
        <v>-3.4027116188304347E-2</v>
      </c>
      <c r="K77" s="809">
        <v>161.9</v>
      </c>
      <c r="L77" s="809"/>
      <c r="M77" s="642">
        <v>0</v>
      </c>
      <c r="N77" s="809">
        <v>2.3280439799999999</v>
      </c>
      <c r="O77" s="809">
        <v>0</v>
      </c>
      <c r="P77" s="809">
        <v>5.9206090400000004</v>
      </c>
      <c r="Q77" s="809">
        <v>0.99114679000000006</v>
      </c>
      <c r="R77" s="809">
        <v>14.73</v>
      </c>
      <c r="S77" s="559"/>
      <c r="T77" s="559"/>
    </row>
    <row r="78" spans="1:20">
      <c r="A78" s="270">
        <v>8</v>
      </c>
      <c r="B78" s="596" t="s">
        <v>1335</v>
      </c>
      <c r="C78" s="809">
        <v>349.19983244999997</v>
      </c>
      <c r="D78" s="809" t="s">
        <v>1572</v>
      </c>
      <c r="E78" s="809">
        <v>0</v>
      </c>
      <c r="F78" s="809">
        <v>16.525564396246722</v>
      </c>
      <c r="G78" s="809">
        <v>0</v>
      </c>
      <c r="H78" s="809">
        <v>-1.3603685944730268</v>
      </c>
      <c r="I78" s="809">
        <v>-6.9180220559309821E-2</v>
      </c>
      <c r="J78" s="809">
        <v>-1.2859870915939715</v>
      </c>
      <c r="K78" s="809">
        <v>169.01</v>
      </c>
      <c r="L78" s="809"/>
      <c r="M78" s="642">
        <v>1</v>
      </c>
      <c r="N78" s="809">
        <v>349.19983244999997</v>
      </c>
      <c r="O78" s="809">
        <v>0</v>
      </c>
      <c r="P78" s="809">
        <v>0</v>
      </c>
      <c r="Q78" s="809">
        <v>0</v>
      </c>
      <c r="R78" s="809">
        <v>2.88</v>
      </c>
      <c r="S78" s="559"/>
      <c r="T78" s="559"/>
    </row>
    <row r="79" spans="1:20">
      <c r="A79" s="270">
        <v>9</v>
      </c>
      <c r="B79" s="596" t="s">
        <v>1336</v>
      </c>
      <c r="C79" s="809">
        <v>24809.222069389994</v>
      </c>
      <c r="D79" s="809" t="s">
        <v>1572</v>
      </c>
      <c r="E79" s="809">
        <v>0</v>
      </c>
      <c r="F79" s="809">
        <v>1174.0738649615287</v>
      </c>
      <c r="G79" s="809">
        <v>288.94204084000006</v>
      </c>
      <c r="H79" s="809">
        <v>-96.648633304649991</v>
      </c>
      <c r="I79" s="809">
        <v>-4.9149721597047016</v>
      </c>
      <c r="J79" s="809">
        <v>-91.364131276586505</v>
      </c>
      <c r="K79" s="809">
        <v>352694.24</v>
      </c>
      <c r="L79" s="809"/>
      <c r="M79" s="642">
        <v>0.48572407322557914</v>
      </c>
      <c r="N79" s="809">
        <v>11275.085723149999</v>
      </c>
      <c r="O79" s="809">
        <v>2275.1798887899999</v>
      </c>
      <c r="P79" s="809">
        <v>11157.336229839999</v>
      </c>
      <c r="Q79" s="809">
        <v>101.62022759</v>
      </c>
      <c r="R79" s="809">
        <v>9.2951922663525988</v>
      </c>
      <c r="S79" s="559"/>
      <c r="T79" s="559"/>
    </row>
    <row r="80" spans="1:20">
      <c r="A80" s="270">
        <v>10</v>
      </c>
      <c r="B80" s="596" t="s">
        <v>1337</v>
      </c>
      <c r="C80" s="809">
        <v>7208.279171879999</v>
      </c>
      <c r="D80" s="809" t="s">
        <v>1572</v>
      </c>
      <c r="E80" s="809">
        <v>0</v>
      </c>
      <c r="F80" s="809">
        <v>341.12525428569097</v>
      </c>
      <c r="G80" s="809">
        <v>34.082088509999998</v>
      </c>
      <c r="H80" s="809">
        <v>-28.081103409531689</v>
      </c>
      <c r="I80" s="809">
        <v>-1.4280371770657689</v>
      </c>
      <c r="J80" s="809">
        <v>-26.54569992948278</v>
      </c>
      <c r="K80" s="809">
        <v>143103.78</v>
      </c>
      <c r="L80" s="809"/>
      <c r="M80" s="642">
        <v>0.86160033465223618</v>
      </c>
      <c r="N80" s="809">
        <v>1991.5138394999999</v>
      </c>
      <c r="O80" s="809">
        <v>714.95705988999998</v>
      </c>
      <c r="P80" s="809">
        <v>4475.7607774999997</v>
      </c>
      <c r="Q80" s="809">
        <v>26.047494989999997</v>
      </c>
      <c r="R80" s="809">
        <v>12.544169191744105</v>
      </c>
      <c r="S80" s="559"/>
      <c r="T80" s="559"/>
    </row>
    <row r="81" spans="1:20">
      <c r="A81" s="270">
        <v>11</v>
      </c>
      <c r="B81" s="596" t="s">
        <v>1338</v>
      </c>
      <c r="C81" s="809">
        <v>761.63245216999997</v>
      </c>
      <c r="D81" s="809" t="s">
        <v>1572</v>
      </c>
      <c r="E81" s="809">
        <v>0</v>
      </c>
      <c r="F81" s="809">
        <v>36.043562925846516</v>
      </c>
      <c r="G81" s="809">
        <v>8.3733800899999995</v>
      </c>
      <c r="H81" s="809">
        <v>-2.9670714936895086</v>
      </c>
      <c r="I81" s="809">
        <v>-0.15088753238102701</v>
      </c>
      <c r="J81" s="809">
        <v>-2.8048395532089061</v>
      </c>
      <c r="K81" s="809">
        <v>5958.17</v>
      </c>
      <c r="L81" s="809"/>
      <c r="M81" s="642">
        <v>0</v>
      </c>
      <c r="N81" s="809">
        <v>13.837977670000001</v>
      </c>
      <c r="O81" s="809">
        <v>21.256974340000003</v>
      </c>
      <c r="P81" s="809">
        <v>720.39110233000008</v>
      </c>
      <c r="Q81" s="809">
        <v>6.1463978299999997</v>
      </c>
      <c r="R81" s="809">
        <v>13.41197189073525</v>
      </c>
      <c r="S81" s="559"/>
      <c r="T81" s="559"/>
    </row>
    <row r="82" spans="1:20">
      <c r="A82" s="270">
        <v>12</v>
      </c>
      <c r="B82" s="596" t="s">
        <v>1339</v>
      </c>
      <c r="C82" s="809">
        <v>220.83542180000001</v>
      </c>
      <c r="D82" s="809" t="s">
        <v>1572</v>
      </c>
      <c r="E82" s="809">
        <v>0</v>
      </c>
      <c r="F82" s="809">
        <v>10.450835438046063</v>
      </c>
      <c r="G82" s="809">
        <v>0</v>
      </c>
      <c r="H82" s="809">
        <v>-0.86030273913988542</v>
      </c>
      <c r="I82" s="809">
        <v>-4.3749858298170026E-2</v>
      </c>
      <c r="J82" s="809">
        <v>-0.81326356833854763</v>
      </c>
      <c r="K82" s="809">
        <v>543.63</v>
      </c>
      <c r="L82" s="809"/>
      <c r="M82" s="642">
        <v>1</v>
      </c>
      <c r="N82" s="809">
        <v>220.83542180000001</v>
      </c>
      <c r="O82" s="809">
        <v>0</v>
      </c>
      <c r="P82" s="809">
        <v>0</v>
      </c>
      <c r="Q82" s="809">
        <v>0</v>
      </c>
      <c r="R82" s="809">
        <v>4.22</v>
      </c>
      <c r="S82" s="559"/>
      <c r="T82" s="559"/>
    </row>
    <row r="83" spans="1:20">
      <c r="A83" s="270">
        <v>13</v>
      </c>
      <c r="B83" s="596" t="s">
        <v>1340</v>
      </c>
      <c r="C83" s="809">
        <v>144.27996994999998</v>
      </c>
      <c r="D83" s="809" t="s">
        <v>1572</v>
      </c>
      <c r="E83" s="809">
        <v>0</v>
      </c>
      <c r="F83" s="809">
        <v>6.8279183233533276</v>
      </c>
      <c r="G83" s="809">
        <v>14.977913239999999</v>
      </c>
      <c r="H83" s="809">
        <v>-0.56206768071572732</v>
      </c>
      <c r="I83" s="809">
        <v>-2.8583404732477252E-2</v>
      </c>
      <c r="J83" s="809">
        <v>-0.53133524615259631</v>
      </c>
      <c r="K83" s="809">
        <v>507.69</v>
      </c>
      <c r="L83" s="809"/>
      <c r="M83" s="642">
        <v>0</v>
      </c>
      <c r="N83" s="809">
        <v>106.31833005999999</v>
      </c>
      <c r="O83" s="809">
        <v>5.0206738</v>
      </c>
      <c r="P83" s="809">
        <v>29.194432809999999</v>
      </c>
      <c r="Q83" s="809">
        <v>3.74653328</v>
      </c>
      <c r="R83" s="809">
        <v>4.5702113714225936</v>
      </c>
      <c r="S83" s="559"/>
      <c r="T83" s="559"/>
    </row>
    <row r="84" spans="1:20">
      <c r="A84" s="270">
        <v>14</v>
      </c>
      <c r="B84" s="596" t="s">
        <v>1341</v>
      </c>
      <c r="C84" s="809">
        <v>31.369043630000004</v>
      </c>
      <c r="D84" s="809" t="s">
        <v>1572</v>
      </c>
      <c r="E84" s="809">
        <v>0</v>
      </c>
      <c r="F84" s="809">
        <v>1.4845114527094274</v>
      </c>
      <c r="G84" s="809">
        <v>8.2556664400000006</v>
      </c>
      <c r="H84" s="809">
        <v>-0.12220355746882079</v>
      </c>
      <c r="I84" s="809">
        <v>-6.214542950471605E-3</v>
      </c>
      <c r="J84" s="809">
        <v>-0.11552177703179224</v>
      </c>
      <c r="K84" s="809">
        <v>28.61</v>
      </c>
      <c r="L84" s="809"/>
      <c r="M84" s="642">
        <v>0</v>
      </c>
      <c r="N84" s="809">
        <v>29.023092120000001</v>
      </c>
      <c r="O84" s="809">
        <v>0</v>
      </c>
      <c r="P84" s="809">
        <v>2.3459515099999999</v>
      </c>
      <c r="Q84" s="809">
        <v>0</v>
      </c>
      <c r="R84" s="809">
        <v>2.1778725777652914</v>
      </c>
      <c r="S84" s="559"/>
      <c r="T84" s="559"/>
    </row>
    <row r="85" spans="1:20">
      <c r="A85" s="270">
        <v>15</v>
      </c>
      <c r="B85" s="596" t="s">
        <v>1342</v>
      </c>
      <c r="C85" s="809">
        <v>6.8543866799999993</v>
      </c>
      <c r="D85" s="809" t="s">
        <v>1572</v>
      </c>
      <c r="E85" s="809">
        <v>0</v>
      </c>
      <c r="F85" s="809">
        <v>0.32437761405093074</v>
      </c>
      <c r="G85" s="809">
        <v>0</v>
      </c>
      <c r="H85" s="809">
        <v>-2.6702453745253041E-2</v>
      </c>
      <c r="I85" s="809">
        <v>-1.3579272904980324E-3</v>
      </c>
      <c r="J85" s="809">
        <v>-2.5242431330592865E-2</v>
      </c>
      <c r="K85" s="809">
        <v>59.25</v>
      </c>
      <c r="L85" s="809"/>
      <c r="M85" s="642">
        <v>0</v>
      </c>
      <c r="N85" s="809">
        <v>4.3056532699999996</v>
      </c>
      <c r="O85" s="809">
        <v>0</v>
      </c>
      <c r="P85" s="809">
        <v>2.5487334100000001</v>
      </c>
      <c r="Q85" s="809">
        <v>0</v>
      </c>
      <c r="R85" s="809">
        <v>4.462076965870855</v>
      </c>
      <c r="S85" s="559"/>
      <c r="T85" s="559"/>
    </row>
    <row r="86" spans="1:20">
      <c r="A86" s="270">
        <v>16</v>
      </c>
      <c r="B86" s="596" t="s">
        <v>1343</v>
      </c>
      <c r="C86" s="809">
        <v>218.05232243</v>
      </c>
      <c r="D86" s="809" t="s">
        <v>1572</v>
      </c>
      <c r="E86" s="809">
        <v>0</v>
      </c>
      <c r="F86" s="809">
        <v>10.319127792204984</v>
      </c>
      <c r="G86" s="809">
        <v>0</v>
      </c>
      <c r="H86" s="809">
        <v>-0.8494606921901986</v>
      </c>
      <c r="I86" s="809">
        <v>-4.3198496555226916E-2</v>
      </c>
      <c r="J86" s="809">
        <v>-0.8030143370049222</v>
      </c>
      <c r="K86" s="809">
        <v>861.32</v>
      </c>
      <c r="L86" s="809"/>
      <c r="M86" s="642">
        <v>0</v>
      </c>
      <c r="N86" s="809">
        <v>136.46594991999999</v>
      </c>
      <c r="O86" s="809">
        <v>30.264237000000001</v>
      </c>
      <c r="P86" s="809">
        <v>51.322135509999995</v>
      </c>
      <c r="Q86" s="809">
        <v>0</v>
      </c>
      <c r="R86" s="809">
        <v>5.1670940186931356</v>
      </c>
      <c r="S86" s="559"/>
      <c r="T86" s="559"/>
    </row>
    <row r="87" spans="1:20">
      <c r="A87" s="270">
        <v>17</v>
      </c>
      <c r="B87" s="596" t="s">
        <v>1344</v>
      </c>
      <c r="C87" s="809">
        <v>508.94858959000004</v>
      </c>
      <c r="D87" s="809" t="s">
        <v>1572</v>
      </c>
      <c r="E87" s="809">
        <v>0</v>
      </c>
      <c r="F87" s="809">
        <v>24.085529001084979</v>
      </c>
      <c r="G87" s="809">
        <v>0</v>
      </c>
      <c r="H87" s="809">
        <v>-1.9826976222238384</v>
      </c>
      <c r="I87" s="809">
        <v>-0.10082815743111007</v>
      </c>
      <c r="J87" s="809">
        <v>-1.874288747235904</v>
      </c>
      <c r="K87" s="809">
        <v>33569.67</v>
      </c>
      <c r="L87" s="809"/>
      <c r="M87" s="642">
        <v>0.98606748293921276</v>
      </c>
      <c r="N87" s="809">
        <v>436.40674381000002</v>
      </c>
      <c r="O87" s="809">
        <v>5.45855961</v>
      </c>
      <c r="P87" s="809">
        <v>58.034068740000002</v>
      </c>
      <c r="Q87" s="809">
        <v>9.0492174300000006</v>
      </c>
      <c r="R87" s="809">
        <v>3.6762254265181333</v>
      </c>
      <c r="S87" s="559"/>
      <c r="T87" s="559"/>
    </row>
    <row r="88" spans="1:20">
      <c r="A88" s="270">
        <v>18</v>
      </c>
      <c r="B88" s="596" t="s">
        <v>1345</v>
      </c>
      <c r="C88" s="809">
        <v>92.40922049000001</v>
      </c>
      <c r="D88" s="809" t="s">
        <v>1572</v>
      </c>
      <c r="E88" s="809">
        <v>0</v>
      </c>
      <c r="F88" s="809">
        <v>4.3731822930731692</v>
      </c>
      <c r="G88" s="809">
        <v>3.30226658</v>
      </c>
      <c r="H88" s="809">
        <v>-0.35999616755924174</v>
      </c>
      <c r="I88" s="809">
        <v>-1.8307254646599682E-2</v>
      </c>
      <c r="J88" s="809">
        <v>-0.34031249058922958</v>
      </c>
      <c r="K88" s="809">
        <v>230.63</v>
      </c>
      <c r="L88" s="809"/>
      <c r="M88" s="642">
        <v>0</v>
      </c>
      <c r="N88" s="809">
        <v>33.096272769999999</v>
      </c>
      <c r="O88" s="809">
        <v>13.826107949999999</v>
      </c>
      <c r="P88" s="809">
        <v>42.988710040000001</v>
      </c>
      <c r="Q88" s="809">
        <v>2.49812973</v>
      </c>
      <c r="R88" s="809">
        <v>10.627079593648025</v>
      </c>
      <c r="S88" s="559"/>
      <c r="T88" s="559"/>
    </row>
    <row r="89" spans="1:20">
      <c r="A89" s="270">
        <v>19</v>
      </c>
      <c r="B89" s="596" t="s">
        <v>1346</v>
      </c>
      <c r="C89" s="809">
        <v>0</v>
      </c>
      <c r="D89" s="809" t="s">
        <v>1572</v>
      </c>
      <c r="E89" s="809">
        <v>0</v>
      </c>
      <c r="F89" s="809">
        <v>0</v>
      </c>
      <c r="G89" s="809">
        <v>0</v>
      </c>
      <c r="H89" s="809">
        <v>0</v>
      </c>
      <c r="I89" s="809">
        <v>0</v>
      </c>
      <c r="J89" s="809">
        <v>0</v>
      </c>
      <c r="K89" s="809">
        <v>0</v>
      </c>
      <c r="L89" s="809"/>
      <c r="M89" s="642">
        <v>0</v>
      </c>
      <c r="N89" s="809">
        <v>0</v>
      </c>
      <c r="O89" s="809">
        <v>0</v>
      </c>
      <c r="P89" s="809">
        <v>0</v>
      </c>
      <c r="Q89" s="809">
        <v>0</v>
      </c>
      <c r="R89" s="809">
        <v>0</v>
      </c>
      <c r="S89" s="559"/>
      <c r="T89" s="559"/>
    </row>
    <row r="90" spans="1:20">
      <c r="A90" s="270">
        <v>20</v>
      </c>
      <c r="B90" s="596" t="s">
        <v>1347</v>
      </c>
      <c r="C90" s="809">
        <v>2611.8561640900002</v>
      </c>
      <c r="D90" s="809" t="s">
        <v>1572</v>
      </c>
      <c r="E90" s="809">
        <v>0</v>
      </c>
      <c r="F90" s="809">
        <v>123.60371690494277</v>
      </c>
      <c r="G90" s="809">
        <v>3.5376938500000001</v>
      </c>
      <c r="H90" s="809">
        <v>-10.174939300457917</v>
      </c>
      <c r="I90" s="809">
        <v>-0.51743663286783204</v>
      </c>
      <c r="J90" s="809">
        <v>-9.6185994379044164</v>
      </c>
      <c r="K90" s="809">
        <v>8871.9699999999993</v>
      </c>
      <c r="L90" s="809"/>
      <c r="M90" s="642">
        <v>0.79539278852385675</v>
      </c>
      <c r="N90" s="809">
        <v>966.00768474999995</v>
      </c>
      <c r="O90" s="809">
        <v>495.90705727</v>
      </c>
      <c r="P90" s="809">
        <v>1149.94142207</v>
      </c>
      <c r="Q90" s="809">
        <v>0</v>
      </c>
      <c r="R90" s="809">
        <v>8.8400563910835999</v>
      </c>
      <c r="S90" s="559"/>
      <c r="T90" s="559"/>
    </row>
    <row r="91" spans="1:20">
      <c r="A91" s="270">
        <v>21</v>
      </c>
      <c r="B91" s="596" t="s">
        <v>1348</v>
      </c>
      <c r="C91" s="809">
        <v>4391.8386231499999</v>
      </c>
      <c r="D91" s="809" t="s">
        <v>1572</v>
      </c>
      <c r="E91" s="809">
        <v>0</v>
      </c>
      <c r="F91" s="809">
        <v>207.83976749238803</v>
      </c>
      <c r="G91" s="809">
        <v>0</v>
      </c>
      <c r="H91" s="809">
        <v>-17.109170107584102</v>
      </c>
      <c r="I91" s="809">
        <v>-0.87007019012220177</v>
      </c>
      <c r="J91" s="809">
        <v>-16.173684099758052</v>
      </c>
      <c r="K91" s="809">
        <v>5151.8999999999996</v>
      </c>
      <c r="L91" s="809"/>
      <c r="M91" s="642">
        <v>0.99761130146159671</v>
      </c>
      <c r="N91" s="809">
        <v>2156.9927994500003</v>
      </c>
      <c r="O91" s="809">
        <v>0</v>
      </c>
      <c r="P91" s="809">
        <v>2234.8458237</v>
      </c>
      <c r="Q91" s="809">
        <v>0</v>
      </c>
      <c r="R91" s="809">
        <v>10.23467005588074</v>
      </c>
      <c r="S91" s="559"/>
      <c r="T91" s="559"/>
    </row>
    <row r="92" spans="1:20">
      <c r="A92" s="270">
        <v>22</v>
      </c>
      <c r="B92" s="596" t="s">
        <v>1349</v>
      </c>
      <c r="C92" s="809">
        <v>1510.7483764099998</v>
      </c>
      <c r="D92" s="809" t="s">
        <v>1572</v>
      </c>
      <c r="E92" s="809">
        <v>0</v>
      </c>
      <c r="F92" s="809">
        <v>71.494792553955122</v>
      </c>
      <c r="G92" s="809">
        <v>10.024513370000001</v>
      </c>
      <c r="H92" s="809">
        <v>-5.8853826790239028</v>
      </c>
      <c r="I92" s="809">
        <v>-0.29929540674859223</v>
      </c>
      <c r="J92" s="809">
        <v>-5.5635848879967309</v>
      </c>
      <c r="K92" s="809">
        <v>5687.46</v>
      </c>
      <c r="L92" s="809"/>
      <c r="M92" s="642">
        <v>0</v>
      </c>
      <c r="N92" s="809">
        <v>1260.6529705</v>
      </c>
      <c r="O92" s="809">
        <v>23.913767259999997</v>
      </c>
      <c r="P92" s="809">
        <v>220.65021358000001</v>
      </c>
      <c r="Q92" s="809">
        <v>5.5314250700000001</v>
      </c>
      <c r="R92" s="809">
        <v>6.0126754647623102</v>
      </c>
      <c r="S92" s="559"/>
      <c r="T92" s="559"/>
    </row>
    <row r="93" spans="1:20">
      <c r="A93" s="270">
        <v>23</v>
      </c>
      <c r="B93" s="596" t="s">
        <v>1350</v>
      </c>
      <c r="C93" s="809">
        <v>1139.35572815</v>
      </c>
      <c r="D93" s="809" t="s">
        <v>1572</v>
      </c>
      <c r="E93" s="809">
        <v>0</v>
      </c>
      <c r="F93" s="809">
        <v>53.918973338772581</v>
      </c>
      <c r="G93" s="809">
        <v>0</v>
      </c>
      <c r="H93" s="809">
        <v>-4.4385581162331613</v>
      </c>
      <c r="I93" s="809">
        <v>-0.22571855208497549</v>
      </c>
      <c r="J93" s="809">
        <v>-4.195869021054996</v>
      </c>
      <c r="K93" s="809">
        <v>136979.72</v>
      </c>
      <c r="L93" s="809"/>
      <c r="M93" s="642">
        <v>0</v>
      </c>
      <c r="N93" s="809">
        <v>52.585112619999997</v>
      </c>
      <c r="O93" s="809">
        <v>443.88941692000003</v>
      </c>
      <c r="P93" s="809">
        <v>641.5645141</v>
      </c>
      <c r="Q93" s="809">
        <v>1.3166845</v>
      </c>
      <c r="R93" s="809">
        <v>9.73608043692583</v>
      </c>
      <c r="S93" s="559"/>
      <c r="T93" s="559"/>
    </row>
    <row r="94" spans="1:20">
      <c r="A94" s="270">
        <v>24</v>
      </c>
      <c r="B94" s="596" t="s">
        <v>1351</v>
      </c>
      <c r="C94" s="809">
        <v>32.628688820000001</v>
      </c>
      <c r="D94" s="809" t="s">
        <v>1572</v>
      </c>
      <c r="E94" s="809">
        <v>0</v>
      </c>
      <c r="F94" s="809">
        <v>1.5441230154003915</v>
      </c>
      <c r="G94" s="809">
        <v>0</v>
      </c>
      <c r="H94" s="809">
        <v>-0.12711072407492263</v>
      </c>
      <c r="I94" s="809">
        <v>-6.4640921311206268E-3</v>
      </c>
      <c r="J94" s="809">
        <v>-0.12016063221956033</v>
      </c>
      <c r="K94" s="809">
        <v>457.99</v>
      </c>
      <c r="L94" s="809"/>
      <c r="M94" s="642">
        <v>0</v>
      </c>
      <c r="N94" s="809">
        <v>28.031620919999998</v>
      </c>
      <c r="O94" s="809">
        <v>0</v>
      </c>
      <c r="P94" s="809">
        <v>4.5970679000000008</v>
      </c>
      <c r="Q94" s="809">
        <v>0</v>
      </c>
      <c r="R94" s="809">
        <v>2.6936255723345979</v>
      </c>
    </row>
    <row r="95" spans="1:20">
      <c r="A95" s="270">
        <v>25</v>
      </c>
      <c r="B95" s="596" t="s">
        <v>1352</v>
      </c>
      <c r="C95" s="809">
        <v>576.15671311999995</v>
      </c>
      <c r="D95" s="809" t="s">
        <v>1572</v>
      </c>
      <c r="E95" s="809">
        <v>0</v>
      </c>
      <c r="F95" s="809">
        <v>27.266092306495345</v>
      </c>
      <c r="G95" s="809">
        <v>36.795786899999996</v>
      </c>
      <c r="H95" s="809">
        <v>-2.2445185397833183</v>
      </c>
      <c r="I95" s="809">
        <v>-0.1141428053121295</v>
      </c>
      <c r="J95" s="809">
        <v>-2.1217939613806105</v>
      </c>
      <c r="K95" s="809">
        <v>2135.63</v>
      </c>
      <c r="L95" s="809"/>
      <c r="M95" s="642">
        <v>0</v>
      </c>
      <c r="N95" s="809">
        <v>242.89155076</v>
      </c>
      <c r="O95" s="809">
        <v>101.10442573</v>
      </c>
      <c r="P95" s="809">
        <v>218.82349405999997</v>
      </c>
      <c r="Q95" s="809">
        <v>13.33724258</v>
      </c>
      <c r="R95" s="809">
        <v>8.6238225705802734</v>
      </c>
    </row>
    <row r="96" spans="1:20">
      <c r="A96" s="270">
        <v>26</v>
      </c>
      <c r="B96" s="596" t="s">
        <v>1353</v>
      </c>
      <c r="C96" s="809">
        <v>599.44376999999997</v>
      </c>
      <c r="D96" s="809" t="s">
        <v>1572</v>
      </c>
      <c r="E96" s="809">
        <v>0</v>
      </c>
      <c r="F96" s="809">
        <v>28.368131088614756</v>
      </c>
      <c r="G96" s="809">
        <v>6.6045331599999999</v>
      </c>
      <c r="H96" s="809">
        <v>-2.3352373142311693</v>
      </c>
      <c r="I96" s="809">
        <v>-0.11875622027236223</v>
      </c>
      <c r="J96" s="809">
        <v>-2.2075524634359707</v>
      </c>
      <c r="K96" s="809">
        <v>192.70000000000002</v>
      </c>
      <c r="L96" s="809"/>
      <c r="M96" s="642">
        <v>0</v>
      </c>
      <c r="N96" s="809">
        <v>454.68427754000004</v>
      </c>
      <c r="O96" s="809">
        <v>57.121232030000002</v>
      </c>
      <c r="P96" s="809">
        <v>87.638260430000003</v>
      </c>
      <c r="Q96" s="809">
        <v>0</v>
      </c>
      <c r="R96" s="809">
        <v>4.8019546554042929</v>
      </c>
    </row>
    <row r="97" spans="1:18">
      <c r="A97" s="270">
        <v>27</v>
      </c>
      <c r="B97" s="596" t="s">
        <v>1354</v>
      </c>
      <c r="C97" s="809">
        <v>385.67875852000003</v>
      </c>
      <c r="D97" s="809" t="s">
        <v>1572</v>
      </c>
      <c r="E97" s="809">
        <v>0</v>
      </c>
      <c r="F97" s="809">
        <v>18.251896386861368</v>
      </c>
      <c r="G97" s="809">
        <v>12.02878757</v>
      </c>
      <c r="H97" s="809">
        <v>-1.5024785864439907</v>
      </c>
      <c r="I97" s="809">
        <v>-7.6407085857564797E-2</v>
      </c>
      <c r="J97" s="809">
        <v>-1.4203268698009037</v>
      </c>
      <c r="K97" s="809">
        <v>406.04</v>
      </c>
      <c r="L97" s="809"/>
      <c r="M97" s="642">
        <v>0.52448809969461141</v>
      </c>
      <c r="N97" s="809">
        <v>55.597655889999999</v>
      </c>
      <c r="O97" s="809">
        <v>7.5554567600000002</v>
      </c>
      <c r="P97" s="809">
        <v>322.52564586</v>
      </c>
      <c r="Q97" s="809">
        <v>0</v>
      </c>
      <c r="R97" s="809">
        <v>10.24905434668479</v>
      </c>
    </row>
    <row r="98" spans="1:18">
      <c r="A98" s="270">
        <v>28</v>
      </c>
      <c r="B98" s="596" t="s">
        <v>1355</v>
      </c>
      <c r="C98" s="809">
        <v>1984.44501941</v>
      </c>
      <c r="D98" s="809" t="s">
        <v>1572</v>
      </c>
      <c r="E98" s="809">
        <v>0</v>
      </c>
      <c r="F98" s="809">
        <v>93.912055252107365</v>
      </c>
      <c r="G98" s="809">
        <v>122.41929066</v>
      </c>
      <c r="H98" s="809">
        <v>-7.7307502209363683</v>
      </c>
      <c r="I98" s="809">
        <v>-0.39313977663567368</v>
      </c>
      <c r="J98" s="809">
        <v>-7.308052415244533</v>
      </c>
      <c r="K98" s="809">
        <v>4019.7200000000003</v>
      </c>
      <c r="L98" s="809"/>
      <c r="M98" s="642">
        <v>0.48389191038181761</v>
      </c>
      <c r="N98" s="809">
        <v>979.22655632999999</v>
      </c>
      <c r="O98" s="809">
        <v>249.73936304</v>
      </c>
      <c r="P98" s="809">
        <v>743.65485039999999</v>
      </c>
      <c r="Q98" s="809">
        <v>11.824249640000001</v>
      </c>
      <c r="R98" s="809">
        <v>7.4706557602453438</v>
      </c>
    </row>
    <row r="99" spans="1:18">
      <c r="A99" s="270">
        <v>29</v>
      </c>
      <c r="B99" s="596" t="s">
        <v>1356</v>
      </c>
      <c r="C99" s="809">
        <v>200.28712286000001</v>
      </c>
      <c r="D99" s="809" t="s">
        <v>1572</v>
      </c>
      <c r="E99" s="809">
        <v>0</v>
      </c>
      <c r="F99" s="809">
        <v>9.4784058839313143</v>
      </c>
      <c r="G99" s="809">
        <v>5.3065407800000006</v>
      </c>
      <c r="H99" s="809">
        <v>-0.78025327190017291</v>
      </c>
      <c r="I99" s="809">
        <v>-3.9679020569485343E-2</v>
      </c>
      <c r="J99" s="809">
        <v>-0.73759100284601486</v>
      </c>
      <c r="K99" s="809">
        <v>693.31999999999994</v>
      </c>
      <c r="L99" s="809"/>
      <c r="M99" s="642">
        <v>0</v>
      </c>
      <c r="N99" s="809">
        <v>191.49241584000001</v>
      </c>
      <c r="O99" s="809">
        <v>4.5885207900000005</v>
      </c>
      <c r="P99" s="809">
        <v>4.2061862300000001</v>
      </c>
      <c r="Q99" s="809">
        <v>0</v>
      </c>
      <c r="R99" s="809">
        <v>2.1419818879802746</v>
      </c>
    </row>
    <row r="100" spans="1:18">
      <c r="A100" s="270">
        <v>30</v>
      </c>
      <c r="B100" s="596" t="s">
        <v>1357</v>
      </c>
      <c r="C100" s="809">
        <v>41.326128820000001</v>
      </c>
      <c r="D100" s="809" t="s">
        <v>1572</v>
      </c>
      <c r="E100" s="809">
        <v>0</v>
      </c>
      <c r="F100" s="809">
        <v>1.9557214511558612</v>
      </c>
      <c r="G100" s="809">
        <v>0</v>
      </c>
      <c r="H100" s="809">
        <v>-0.1609931121199043</v>
      </c>
      <c r="I100" s="809">
        <v>-8.1871479907980986E-3</v>
      </c>
      <c r="J100" s="809">
        <v>-0.152190417261094</v>
      </c>
      <c r="K100" s="809">
        <v>43.290000000000006</v>
      </c>
      <c r="L100" s="809"/>
      <c r="M100" s="642">
        <v>0</v>
      </c>
      <c r="N100" s="809">
        <v>18.72752642</v>
      </c>
      <c r="O100" s="809">
        <v>4.2218253499999996</v>
      </c>
      <c r="P100" s="809">
        <v>16.66769094</v>
      </c>
      <c r="Q100" s="809">
        <v>1.70908612</v>
      </c>
      <c r="R100" s="809">
        <v>9.6500229218493736</v>
      </c>
    </row>
    <row r="101" spans="1:18">
      <c r="A101" s="270">
        <v>31</v>
      </c>
      <c r="B101" s="596" t="s">
        <v>1358</v>
      </c>
      <c r="C101" s="809">
        <v>852.98898171000008</v>
      </c>
      <c r="D101" s="809" t="s">
        <v>1572</v>
      </c>
      <c r="E101" s="809">
        <v>0</v>
      </c>
      <c r="F101" s="809">
        <v>40.366927577366091</v>
      </c>
      <c r="G101" s="809">
        <v>5.07111351</v>
      </c>
      <c r="H101" s="809">
        <v>-3.3229667208272771</v>
      </c>
      <c r="I101" s="809">
        <v>-0.16898623769473944</v>
      </c>
      <c r="J101" s="809">
        <v>-3.1412753323929796</v>
      </c>
      <c r="K101" s="809">
        <v>1808.75</v>
      </c>
      <c r="L101" s="809"/>
      <c r="M101" s="642">
        <v>0</v>
      </c>
      <c r="N101" s="809">
        <v>747.66484531999993</v>
      </c>
      <c r="O101" s="809">
        <v>46.025836489999996</v>
      </c>
      <c r="P101" s="809">
        <v>59.298299890000003</v>
      </c>
      <c r="Q101" s="809">
        <v>0</v>
      </c>
      <c r="R101" s="809">
        <v>2.2846242032211164</v>
      </c>
    </row>
    <row r="102" spans="1:18">
      <c r="A102" s="270">
        <v>32</v>
      </c>
      <c r="B102" s="596" t="s">
        <v>1359</v>
      </c>
      <c r="C102" s="809">
        <v>1051.4569121700001</v>
      </c>
      <c r="D102" s="809" t="s">
        <v>1572</v>
      </c>
      <c r="E102" s="809">
        <v>0</v>
      </c>
      <c r="F102" s="809">
        <v>49.759241835925089</v>
      </c>
      <c r="G102" s="809">
        <v>13.209066310000001</v>
      </c>
      <c r="H102" s="809">
        <v>-4.0961330127856188</v>
      </c>
      <c r="I102" s="809">
        <v>-0.20830485679842561</v>
      </c>
      <c r="J102" s="809">
        <v>-3.8721668533775282</v>
      </c>
      <c r="K102" s="809">
        <v>531.98</v>
      </c>
      <c r="L102" s="809"/>
      <c r="M102" s="642">
        <v>0</v>
      </c>
      <c r="N102" s="809">
        <v>1009.6187929500001</v>
      </c>
      <c r="O102" s="809">
        <v>6.0419835599999994</v>
      </c>
      <c r="P102" s="809">
        <v>19.70312131</v>
      </c>
      <c r="Q102" s="809">
        <v>16.09301434</v>
      </c>
      <c r="R102" s="809">
        <v>5.1088938778835926</v>
      </c>
    </row>
    <row r="103" spans="1:18">
      <c r="A103" s="270">
        <v>33</v>
      </c>
      <c r="B103" s="596" t="s">
        <v>1360</v>
      </c>
      <c r="C103" s="809">
        <v>238.35050354000001</v>
      </c>
      <c r="D103" s="809" t="s">
        <v>1572</v>
      </c>
      <c r="E103" s="809">
        <v>0</v>
      </c>
      <c r="F103" s="809">
        <v>11.279720747552444</v>
      </c>
      <c r="G103" s="809">
        <v>4.9533998700000001</v>
      </c>
      <c r="H103" s="809">
        <v>-0.92853578198401565</v>
      </c>
      <c r="I103" s="809">
        <v>-4.7219783267452575E-2</v>
      </c>
      <c r="J103" s="809">
        <v>-0.87776580153786732</v>
      </c>
      <c r="K103" s="809">
        <v>851.02</v>
      </c>
      <c r="L103" s="809"/>
      <c r="M103" s="642">
        <v>0</v>
      </c>
      <c r="N103" s="809">
        <v>139.10863294000001</v>
      </c>
      <c r="O103" s="809">
        <v>44.287391</v>
      </c>
      <c r="P103" s="809">
        <v>50.633727520000001</v>
      </c>
      <c r="Q103" s="809">
        <v>4.3207520800000001</v>
      </c>
      <c r="R103" s="809">
        <v>5.3665112190901647</v>
      </c>
    </row>
    <row r="104" spans="1:18">
      <c r="A104" s="270">
        <v>34</v>
      </c>
      <c r="B104" s="596" t="s">
        <v>1361</v>
      </c>
      <c r="C104" s="809">
        <v>13249.9505341</v>
      </c>
      <c r="D104" s="809" t="s">
        <v>1572</v>
      </c>
      <c r="E104" s="809">
        <v>0</v>
      </c>
      <c r="F104" s="809">
        <v>627.04185526694175</v>
      </c>
      <c r="G104" s="809">
        <v>43.499108128945899</v>
      </c>
      <c r="H104" s="809">
        <v>-51.617483486311883</v>
      </c>
      <c r="I104" s="809">
        <v>-2.6249568733118762</v>
      </c>
      <c r="J104" s="809">
        <v>-48.795170466042563</v>
      </c>
      <c r="K104" s="809">
        <v>5475.69</v>
      </c>
      <c r="L104" s="809"/>
      <c r="M104" s="642">
        <v>0</v>
      </c>
      <c r="N104" s="809">
        <v>5109.5495570400008</v>
      </c>
      <c r="O104" s="809">
        <v>1776.6171854900001</v>
      </c>
      <c r="P104" s="809">
        <v>3342.8782471700001</v>
      </c>
      <c r="Q104" s="809">
        <v>3020.9055444099999</v>
      </c>
      <c r="R104" s="809">
        <v>12.033397678244045</v>
      </c>
    </row>
    <row r="105" spans="1:18">
      <c r="A105" s="270">
        <v>35</v>
      </c>
      <c r="B105" s="596" t="s">
        <v>1362</v>
      </c>
      <c r="C105" s="809">
        <v>5726.9750351299999</v>
      </c>
      <c r="D105" s="809" t="s">
        <v>1572</v>
      </c>
      <c r="E105" s="809">
        <v>0</v>
      </c>
      <c r="F105" s="809">
        <v>271.02388358759981</v>
      </c>
      <c r="G105" s="809">
        <v>26.670074414102917</v>
      </c>
      <c r="H105" s="809">
        <v>-22.310425879821789</v>
      </c>
      <c r="I105" s="809">
        <v>-1.1345749890206012</v>
      </c>
      <c r="J105" s="809">
        <v>-21.090548404294093</v>
      </c>
      <c r="K105" s="809">
        <v>0.6</v>
      </c>
      <c r="L105" s="809"/>
      <c r="M105" s="642">
        <v>0</v>
      </c>
      <c r="N105" s="809">
        <v>712.85918903999993</v>
      </c>
      <c r="O105" s="809">
        <v>1078.85405317</v>
      </c>
      <c r="P105" s="809">
        <v>997.06932821000009</v>
      </c>
      <c r="Q105" s="809">
        <v>2938.1924647199999</v>
      </c>
      <c r="R105" s="809">
        <v>18.843220952855887</v>
      </c>
    </row>
    <row r="106" spans="1:18">
      <c r="A106" s="270">
        <v>36</v>
      </c>
      <c r="B106" s="596" t="s">
        <v>1363</v>
      </c>
      <c r="C106" s="809">
        <v>6665.62292609</v>
      </c>
      <c r="D106" s="809" t="s">
        <v>1572</v>
      </c>
      <c r="E106" s="809">
        <v>0</v>
      </c>
      <c r="F106" s="809">
        <v>315.44454111950654</v>
      </c>
      <c r="G106" s="809">
        <v>13.033642461372338</v>
      </c>
      <c r="H106" s="809">
        <v>-25.967091758414838</v>
      </c>
      <c r="I106" s="809">
        <v>-1.3205311725289126</v>
      </c>
      <c r="J106" s="809">
        <v>-24.547277071251006</v>
      </c>
      <c r="K106" s="809">
        <v>4504.74</v>
      </c>
      <c r="L106" s="809"/>
      <c r="M106" s="642">
        <v>0</v>
      </c>
      <c r="N106" s="809">
        <v>4221.8662703299997</v>
      </c>
      <c r="O106" s="809">
        <v>272.7046229</v>
      </c>
      <c r="P106" s="809">
        <v>2169.2315994800001</v>
      </c>
      <c r="Q106" s="809">
        <v>1.8204333799999999</v>
      </c>
      <c r="R106" s="809">
        <v>6.4809703985594176</v>
      </c>
    </row>
    <row r="107" spans="1:18">
      <c r="A107" s="270">
        <v>37</v>
      </c>
      <c r="B107" s="596" t="s">
        <v>1364</v>
      </c>
      <c r="C107" s="809">
        <v>374.02940291000004</v>
      </c>
      <c r="D107" s="809" t="s">
        <v>1572</v>
      </c>
      <c r="E107" s="809">
        <v>0</v>
      </c>
      <c r="F107" s="809">
        <v>17.700601230282512</v>
      </c>
      <c r="G107" s="809">
        <v>1.9872754364498499</v>
      </c>
      <c r="H107" s="809">
        <v>-1.4570964984672983</v>
      </c>
      <c r="I107" s="809">
        <v>-7.4099223952765567E-2</v>
      </c>
      <c r="J107" s="809">
        <v>-1.3774261592400163</v>
      </c>
      <c r="K107" s="809">
        <v>797.67</v>
      </c>
      <c r="L107" s="809"/>
      <c r="M107" s="642">
        <v>0</v>
      </c>
      <c r="N107" s="809">
        <v>0.41105068</v>
      </c>
      <c r="O107" s="809">
        <v>358.39635611</v>
      </c>
      <c r="P107" s="809">
        <v>3.8398559700000003</v>
      </c>
      <c r="Q107" s="809">
        <v>11.38214015</v>
      </c>
      <c r="R107" s="809">
        <v>8.6305048163391191</v>
      </c>
    </row>
    <row r="108" spans="1:18">
      <c r="A108" s="270">
        <v>38</v>
      </c>
      <c r="B108" s="596" t="s">
        <v>1365</v>
      </c>
      <c r="C108" s="809">
        <v>483.32316996999998</v>
      </c>
      <c r="D108" s="809" t="s">
        <v>1572</v>
      </c>
      <c r="E108" s="809">
        <v>0</v>
      </c>
      <c r="F108" s="809">
        <v>22.872829329552946</v>
      </c>
      <c r="G108" s="809">
        <v>1.8081158170207994</v>
      </c>
      <c r="H108" s="809">
        <v>-1.8828693496079503</v>
      </c>
      <c r="I108" s="809">
        <v>-9.5751487809596705E-2</v>
      </c>
      <c r="J108" s="809">
        <v>-1.7799188312574434</v>
      </c>
      <c r="K108" s="809">
        <v>172.68</v>
      </c>
      <c r="L108" s="809"/>
      <c r="M108" s="642">
        <v>0</v>
      </c>
      <c r="N108" s="809">
        <v>174.41304698999997</v>
      </c>
      <c r="O108" s="809">
        <v>66.662153310000008</v>
      </c>
      <c r="P108" s="809">
        <v>172.73746351</v>
      </c>
      <c r="Q108" s="809">
        <v>69.510506159999991</v>
      </c>
      <c r="R108" s="809">
        <v>10.588044296256976</v>
      </c>
    </row>
    <row r="109" spans="1:18">
      <c r="A109" s="270">
        <v>39</v>
      </c>
      <c r="B109" s="596" t="s">
        <v>1366</v>
      </c>
      <c r="C109" s="809">
        <v>115.11230459999999</v>
      </c>
      <c r="D109" s="809" t="s">
        <v>1572</v>
      </c>
      <c r="E109" s="809">
        <v>0</v>
      </c>
      <c r="F109" s="809">
        <v>5.4475850951046692</v>
      </c>
      <c r="G109" s="809">
        <v>6.6330950899999994</v>
      </c>
      <c r="H109" s="809">
        <v>-0.44843997466028263</v>
      </c>
      <c r="I109" s="809">
        <v>-2.2804978357080695E-2</v>
      </c>
      <c r="J109" s="809">
        <v>-0.42392041473968739</v>
      </c>
      <c r="K109" s="809">
        <v>1740.6299999999999</v>
      </c>
      <c r="L109" s="809"/>
      <c r="M109" s="642">
        <v>0</v>
      </c>
      <c r="N109" s="809">
        <v>52.539862619999994</v>
      </c>
      <c r="O109" s="809">
        <v>35.111983950000003</v>
      </c>
      <c r="P109" s="809">
        <v>25.850368199999998</v>
      </c>
      <c r="Q109" s="809">
        <v>1.6100898300000002</v>
      </c>
      <c r="R109" s="809">
        <v>7.5028680844358666</v>
      </c>
    </row>
    <row r="110" spans="1:18">
      <c r="A110" s="270">
        <v>40</v>
      </c>
      <c r="B110" s="596" t="s">
        <v>1367</v>
      </c>
      <c r="C110" s="809">
        <v>10507.252728490001</v>
      </c>
      <c r="D110" s="809" t="s">
        <v>1572</v>
      </c>
      <c r="E110" s="809">
        <v>0</v>
      </c>
      <c r="F110" s="809">
        <v>497.24617670646478</v>
      </c>
      <c r="G110" s="809">
        <v>261.96804672000002</v>
      </c>
      <c r="H110" s="809">
        <v>-40.932827847434488</v>
      </c>
      <c r="I110" s="809">
        <v>-2.0815991122602502</v>
      </c>
      <c r="J110" s="809">
        <v>-38.694724685723941</v>
      </c>
      <c r="K110" s="809">
        <v>10158.700000000001</v>
      </c>
      <c r="L110" s="809"/>
      <c r="M110" s="642">
        <v>0</v>
      </c>
      <c r="N110" s="809">
        <v>1682.28981165</v>
      </c>
      <c r="O110" s="809">
        <v>310.03004923000003</v>
      </c>
      <c r="P110" s="809">
        <v>1501.6408462200002</v>
      </c>
      <c r="Q110" s="809">
        <v>7013.2920213900006</v>
      </c>
      <c r="R110" s="809">
        <v>21.183457747886322</v>
      </c>
    </row>
    <row r="111" spans="1:18">
      <c r="A111" s="270">
        <v>41</v>
      </c>
      <c r="B111" s="596" t="s">
        <v>1368</v>
      </c>
      <c r="C111" s="809">
        <v>8675.6578054399997</v>
      </c>
      <c r="D111" s="809" t="s">
        <v>1572</v>
      </c>
      <c r="E111" s="809">
        <v>0</v>
      </c>
      <c r="F111" s="809">
        <v>410.56761321363933</v>
      </c>
      <c r="G111" s="809">
        <v>95.680324800000008</v>
      </c>
      <c r="H111" s="809">
        <v>-33.797531723057844</v>
      </c>
      <c r="I111" s="809">
        <v>-1.7187405740332766</v>
      </c>
      <c r="J111" s="809">
        <v>-31.949568447973991</v>
      </c>
      <c r="K111" s="809">
        <v>6350.8600000000006</v>
      </c>
      <c r="L111" s="809"/>
      <c r="M111" s="642">
        <v>0</v>
      </c>
      <c r="N111" s="809">
        <v>792.75394081000002</v>
      </c>
      <c r="O111" s="809">
        <v>223.39016081</v>
      </c>
      <c r="P111" s="809">
        <v>1220.27223921</v>
      </c>
      <c r="Q111" s="809">
        <v>6439.2414646099996</v>
      </c>
      <c r="R111" s="809">
        <v>23.245456405416256</v>
      </c>
    </row>
    <row r="112" spans="1:18">
      <c r="A112" s="270">
        <v>42</v>
      </c>
      <c r="B112" s="596" t="s">
        <v>1369</v>
      </c>
      <c r="C112" s="809">
        <v>231.64038246000001</v>
      </c>
      <c r="D112" s="809" t="s">
        <v>1572</v>
      </c>
      <c r="E112" s="809">
        <v>0</v>
      </c>
      <c r="F112" s="809">
        <v>10.962170371780056</v>
      </c>
      <c r="G112" s="809">
        <v>0</v>
      </c>
      <c r="H112" s="809">
        <v>-0.90239533993884247</v>
      </c>
      <c r="I112" s="809">
        <v>-4.5890436534846285E-2</v>
      </c>
      <c r="J112" s="809">
        <v>-0.8530546525336703</v>
      </c>
      <c r="K112" s="809">
        <v>519.64</v>
      </c>
      <c r="L112" s="809"/>
      <c r="M112" s="642">
        <v>0</v>
      </c>
      <c r="N112" s="809">
        <v>174.55744039000001</v>
      </c>
      <c r="O112" s="809">
        <v>18.162993329999999</v>
      </c>
      <c r="P112" s="809">
        <v>23.842804149999999</v>
      </c>
      <c r="Q112" s="809">
        <v>15.0771446</v>
      </c>
      <c r="R112" s="809">
        <v>4.3255528375628645</v>
      </c>
    </row>
    <row r="113" spans="1:18">
      <c r="A113" s="270">
        <v>43</v>
      </c>
      <c r="B113" s="596" t="s">
        <v>1370</v>
      </c>
      <c r="C113" s="809">
        <v>1599.9545405900001</v>
      </c>
      <c r="D113" s="809" t="s">
        <v>1572</v>
      </c>
      <c r="E113" s="809">
        <v>0</v>
      </c>
      <c r="F113" s="809">
        <v>75.716393121045414</v>
      </c>
      <c r="G113" s="809">
        <v>166.28772192</v>
      </c>
      <c r="H113" s="809">
        <v>-6.232900784437807</v>
      </c>
      <c r="I113" s="809">
        <v>-0.31696810169212736</v>
      </c>
      <c r="J113" s="809">
        <v>-5.8921015852162775</v>
      </c>
      <c r="K113" s="809">
        <v>3288.2</v>
      </c>
      <c r="L113" s="809"/>
      <c r="M113" s="642">
        <v>0</v>
      </c>
      <c r="N113" s="809">
        <v>714.97843045000002</v>
      </c>
      <c r="O113" s="809">
        <v>68.476895089999999</v>
      </c>
      <c r="P113" s="809">
        <v>257.52580286</v>
      </c>
      <c r="Q113" s="809">
        <v>558.97341217999997</v>
      </c>
      <c r="R113" s="809">
        <v>12.437561862253123</v>
      </c>
    </row>
    <row r="114" spans="1:18">
      <c r="A114" s="270">
        <v>44</v>
      </c>
      <c r="B114" s="596" t="s">
        <v>1371</v>
      </c>
      <c r="C114" s="809">
        <v>21195.526712059996</v>
      </c>
      <c r="D114" s="809" t="s">
        <v>1572</v>
      </c>
      <c r="E114" s="809">
        <v>0</v>
      </c>
      <c r="F114" s="809">
        <v>1003.0590196307382</v>
      </c>
      <c r="G114" s="809">
        <v>583.73276884000006</v>
      </c>
      <c r="H114" s="809">
        <v>-82.570855432839025</v>
      </c>
      <c r="I114" s="809">
        <v>-4.1990604706862413</v>
      </c>
      <c r="J114" s="809">
        <v>-78.056090577154492</v>
      </c>
      <c r="K114" s="809">
        <v>28794.32</v>
      </c>
      <c r="L114" s="809"/>
      <c r="M114" s="642">
        <v>0.10693469698190476</v>
      </c>
      <c r="N114" s="809">
        <v>10832.3832938</v>
      </c>
      <c r="O114" s="809">
        <v>1115.4097676900001</v>
      </c>
      <c r="P114" s="809">
        <v>5262.2145556600008</v>
      </c>
      <c r="Q114" s="809">
        <v>3985.5190949199996</v>
      </c>
      <c r="R114" s="809">
        <v>9.7964725489571975</v>
      </c>
    </row>
    <row r="115" spans="1:18">
      <c r="A115" s="270">
        <v>45</v>
      </c>
      <c r="B115" s="596" t="s">
        <v>1372</v>
      </c>
      <c r="C115" s="809">
        <v>8330.0219338999996</v>
      </c>
      <c r="D115" s="809" t="s">
        <v>1572</v>
      </c>
      <c r="E115" s="809">
        <v>0</v>
      </c>
      <c r="F115" s="809">
        <v>394.21071002524792</v>
      </c>
      <c r="G115" s="809">
        <v>17.128545229999997</v>
      </c>
      <c r="H115" s="809">
        <v>-32.451047157279433</v>
      </c>
      <c r="I115" s="809">
        <v>-1.6502664122371933</v>
      </c>
      <c r="J115" s="809">
        <v>-30.676706241615641</v>
      </c>
      <c r="K115" s="809">
        <v>162138.42000000001</v>
      </c>
      <c r="L115" s="809"/>
      <c r="M115" s="642">
        <v>0.37126536178161845</v>
      </c>
      <c r="N115" s="809">
        <v>5194.6017458499991</v>
      </c>
      <c r="O115" s="809">
        <v>951.89867060000006</v>
      </c>
      <c r="P115" s="809">
        <v>1034.1303315099999</v>
      </c>
      <c r="Q115" s="809">
        <v>1149.39118596</v>
      </c>
      <c r="R115" s="809">
        <v>7.6023170034883636</v>
      </c>
    </row>
    <row r="116" spans="1:18">
      <c r="A116" s="270">
        <v>46</v>
      </c>
      <c r="B116" s="596" t="s">
        <v>1373</v>
      </c>
      <c r="C116" s="809">
        <v>578.59333308999999</v>
      </c>
      <c r="D116" s="809" t="s">
        <v>1572</v>
      </c>
      <c r="E116" s="809">
        <v>0</v>
      </c>
      <c r="F116" s="809">
        <v>27.381403129931044</v>
      </c>
      <c r="G116" s="809">
        <v>8.7461679499999985</v>
      </c>
      <c r="H116" s="809">
        <v>-2.2540108160556112</v>
      </c>
      <c r="I116" s="809">
        <v>-0.11462552578126936</v>
      </c>
      <c r="J116" s="809">
        <v>-2.1307672240725077</v>
      </c>
      <c r="K116" s="809">
        <v>10082.19</v>
      </c>
      <c r="L116" s="809"/>
      <c r="M116" s="642">
        <v>0</v>
      </c>
      <c r="N116" s="809">
        <v>360.00125162000001</v>
      </c>
      <c r="O116" s="809">
        <v>51.033213769999996</v>
      </c>
      <c r="P116" s="809">
        <v>126.92081727</v>
      </c>
      <c r="Q116" s="809">
        <v>40.638050440000001</v>
      </c>
      <c r="R116" s="809">
        <v>6.7664110934942672</v>
      </c>
    </row>
    <row r="117" spans="1:18">
      <c r="A117" s="270">
        <v>47</v>
      </c>
      <c r="B117" s="596" t="s">
        <v>1374</v>
      </c>
      <c r="C117" s="809">
        <v>1790.3614481</v>
      </c>
      <c r="D117" s="809" t="s">
        <v>1572</v>
      </c>
      <c r="E117" s="809">
        <v>0</v>
      </c>
      <c r="F117" s="809">
        <v>84.727226801778158</v>
      </c>
      <c r="G117" s="809">
        <v>1.6037173200000001</v>
      </c>
      <c r="H117" s="809">
        <v>-6.9746639614989592</v>
      </c>
      <c r="I117" s="809">
        <v>-0.35468974595850583</v>
      </c>
      <c r="J117" s="809">
        <v>-6.5933070339423931</v>
      </c>
      <c r="K117" s="809">
        <v>142172.06</v>
      </c>
      <c r="L117" s="809"/>
      <c r="M117" s="642">
        <v>0.40739461278116101</v>
      </c>
      <c r="N117" s="809">
        <v>1510.52359925</v>
      </c>
      <c r="O117" s="809">
        <v>278.40448406999997</v>
      </c>
      <c r="P117" s="809">
        <v>1.4333647899999999</v>
      </c>
      <c r="Q117" s="809">
        <v>0</v>
      </c>
      <c r="R117" s="809">
        <v>3.7913845432359095</v>
      </c>
    </row>
    <row r="118" spans="1:18">
      <c r="A118" s="270">
        <v>48</v>
      </c>
      <c r="B118" s="596" t="s">
        <v>1375</v>
      </c>
      <c r="C118" s="809">
        <v>136.05454012999999</v>
      </c>
      <c r="D118" s="809" t="s">
        <v>1572</v>
      </c>
      <c r="E118" s="809">
        <v>0</v>
      </c>
      <c r="F118" s="809">
        <v>6.4386573399687457</v>
      </c>
      <c r="G118" s="809">
        <v>1.0691448799999999</v>
      </c>
      <c r="H118" s="809">
        <v>-0.53002409030314557</v>
      </c>
      <c r="I118" s="809">
        <v>-2.6953859136334385E-2</v>
      </c>
      <c r="J118" s="809">
        <v>-0.50104371795477931</v>
      </c>
      <c r="K118" s="809">
        <v>349.55</v>
      </c>
      <c r="L118" s="809"/>
      <c r="M118" s="642">
        <v>0</v>
      </c>
      <c r="N118" s="809">
        <v>132.76038012999999</v>
      </c>
      <c r="O118" s="809">
        <v>0</v>
      </c>
      <c r="P118" s="809">
        <v>0</v>
      </c>
      <c r="Q118" s="809">
        <v>3.2941600000000002</v>
      </c>
      <c r="R118" s="809">
        <v>0.53871822233911959</v>
      </c>
    </row>
    <row r="119" spans="1:18">
      <c r="A119" s="270">
        <v>49</v>
      </c>
      <c r="B119" s="596" t="s">
        <v>1376</v>
      </c>
      <c r="C119" s="809">
        <v>5309.8177680400004</v>
      </c>
      <c r="D119" s="809" t="s">
        <v>1572</v>
      </c>
      <c r="E119" s="809">
        <v>0</v>
      </c>
      <c r="F119" s="809">
        <v>251.28229541932606</v>
      </c>
      <c r="G119" s="809">
        <v>2.1382897599999997</v>
      </c>
      <c r="H119" s="809">
        <v>-20.685317296223921</v>
      </c>
      <c r="I119" s="809">
        <v>-1.0519316740375182</v>
      </c>
      <c r="J119" s="809">
        <v>-19.55429663441625</v>
      </c>
      <c r="K119" s="809">
        <v>5462.93</v>
      </c>
      <c r="L119" s="809"/>
      <c r="M119" s="642">
        <v>0.41863569677810264</v>
      </c>
      <c r="N119" s="809">
        <v>3078.4174542399996</v>
      </c>
      <c r="O119" s="809">
        <v>222.83562881</v>
      </c>
      <c r="P119" s="809">
        <v>903.10570947000008</v>
      </c>
      <c r="Q119" s="809">
        <v>1105.45897552</v>
      </c>
      <c r="R119" s="809">
        <v>9.4417086894574638</v>
      </c>
    </row>
    <row r="120" spans="1:18">
      <c r="A120" s="270">
        <v>50</v>
      </c>
      <c r="B120" s="596" t="s">
        <v>1377</v>
      </c>
      <c r="C120" s="809">
        <v>515.19484454000008</v>
      </c>
      <c r="D120" s="809" t="s">
        <v>1572</v>
      </c>
      <c r="E120" s="809">
        <v>0</v>
      </c>
      <c r="F120" s="809">
        <v>24.381127334243914</v>
      </c>
      <c r="G120" s="809">
        <v>3.5712253199999999</v>
      </c>
      <c r="H120" s="809">
        <v>-2.0070309931978016</v>
      </c>
      <c r="I120" s="809">
        <v>-0.1020656073235654</v>
      </c>
      <c r="J120" s="809">
        <v>-1.8972916312297128</v>
      </c>
      <c r="K120" s="809">
        <v>4071.69</v>
      </c>
      <c r="L120" s="809"/>
      <c r="M120" s="642">
        <v>0</v>
      </c>
      <c r="N120" s="809">
        <v>112.89906061000001</v>
      </c>
      <c r="O120" s="809">
        <v>399.62534395</v>
      </c>
      <c r="P120" s="809">
        <v>2.6704399799999998</v>
      </c>
      <c r="Q120" s="809">
        <v>0</v>
      </c>
      <c r="R120" s="809">
        <v>4.6791628114776946</v>
      </c>
    </row>
    <row r="121" spans="1:18">
      <c r="A121" s="270">
        <v>51</v>
      </c>
      <c r="B121" s="596" t="s">
        <v>1378</v>
      </c>
      <c r="C121" s="809">
        <v>2853.07349931</v>
      </c>
      <c r="D121" s="809" t="s">
        <v>1572</v>
      </c>
      <c r="E121" s="809">
        <v>0</v>
      </c>
      <c r="F121" s="809">
        <v>135.019107853734</v>
      </c>
      <c r="G121" s="809">
        <v>131.34529123999999</v>
      </c>
      <c r="H121" s="809">
        <v>-11.114643323147405</v>
      </c>
      <c r="I121" s="809">
        <v>-0.56522436614413007</v>
      </c>
      <c r="J121" s="809">
        <v>-10.506922829084829</v>
      </c>
      <c r="K121" s="809">
        <v>3158.05</v>
      </c>
      <c r="L121" s="809"/>
      <c r="M121" s="642">
        <v>0</v>
      </c>
      <c r="N121" s="809">
        <v>187.05016401000003</v>
      </c>
      <c r="O121" s="809">
        <v>845.43068109000001</v>
      </c>
      <c r="P121" s="809">
        <v>1268.9058615699998</v>
      </c>
      <c r="Q121" s="809">
        <v>551.68679265000003</v>
      </c>
      <c r="R121" s="809">
        <v>14.430071028948376</v>
      </c>
    </row>
    <row r="122" spans="1:18">
      <c r="A122" s="270">
        <v>52</v>
      </c>
      <c r="B122" s="596" t="s">
        <v>1379</v>
      </c>
      <c r="C122" s="809">
        <v>331738.48976500001</v>
      </c>
      <c r="D122" s="809" t="s">
        <v>1572</v>
      </c>
      <c r="E122" s="809">
        <v>0</v>
      </c>
      <c r="F122" s="809">
        <v>15699.222238630664</v>
      </c>
      <c r="G122" s="809">
        <v>3679.4090258000001</v>
      </c>
      <c r="H122" s="809">
        <v>-1292.3449014507617</v>
      </c>
      <c r="I122" s="809">
        <v>-65.720941871417111</v>
      </c>
      <c r="J122" s="809">
        <v>-1221.682761499472</v>
      </c>
      <c r="K122" s="809">
        <v>244322.69</v>
      </c>
      <c r="L122" s="809"/>
      <c r="M122" s="642">
        <v>0.29369526903948212</v>
      </c>
      <c r="N122" s="809">
        <v>27629.890460070001</v>
      </c>
      <c r="O122" s="809">
        <v>44448.246990330001</v>
      </c>
      <c r="P122" s="809">
        <v>100118.45145475</v>
      </c>
      <c r="Q122" s="809">
        <v>159541.90085984999</v>
      </c>
      <c r="R122" s="809">
        <v>18.796181287980481</v>
      </c>
    </row>
    <row r="123" spans="1:18">
      <c r="A123" s="570">
        <v>53</v>
      </c>
      <c r="B123" s="167" t="s">
        <v>1380</v>
      </c>
      <c r="C123" s="809">
        <v>27909.469235880002</v>
      </c>
      <c r="D123" s="809" t="s">
        <v>1572</v>
      </c>
      <c r="E123" s="809">
        <v>0</v>
      </c>
      <c r="F123" s="809">
        <v>1320.7902417554606</v>
      </c>
      <c r="G123" s="809">
        <v>311.61903621356572</v>
      </c>
      <c r="H123" s="809">
        <v>-108.72618457610105</v>
      </c>
      <c r="I123" s="809">
        <v>-5.5291642721733227</v>
      </c>
      <c r="J123" s="809">
        <v>-102.78131269069213</v>
      </c>
      <c r="K123" s="589"/>
      <c r="L123" s="809"/>
      <c r="M123" s="642"/>
      <c r="N123" s="809">
        <v>11302.348670180001</v>
      </c>
      <c r="O123" s="809">
        <v>6394.1648108999998</v>
      </c>
      <c r="P123" s="809">
        <v>5813.2823575000002</v>
      </c>
      <c r="Q123" s="809">
        <v>4399.6733973</v>
      </c>
      <c r="R123" s="809">
        <v>10.165949110687217</v>
      </c>
    </row>
    <row r="124" spans="1:18">
      <c r="A124" s="270">
        <v>54</v>
      </c>
      <c r="B124" s="596" t="s">
        <v>1381</v>
      </c>
      <c r="C124" s="809">
        <v>531.04087531000005</v>
      </c>
      <c r="D124" s="809" t="s">
        <v>1572</v>
      </c>
      <c r="E124" s="809">
        <v>0</v>
      </c>
      <c r="F124" s="809">
        <v>25.131026324965902</v>
      </c>
      <c r="G124" s="809">
        <v>9.5732609368078894</v>
      </c>
      <c r="H124" s="809">
        <v>-2.0687619581164283</v>
      </c>
      <c r="I124" s="809">
        <v>-0.10520487544968966</v>
      </c>
      <c r="J124" s="809">
        <v>-1.9556473036258006</v>
      </c>
      <c r="K124" s="589"/>
      <c r="L124" s="809"/>
      <c r="M124" s="642"/>
      <c r="N124" s="809">
        <v>508.39867118000001</v>
      </c>
      <c r="O124" s="809">
        <v>22.64220413</v>
      </c>
      <c r="P124" s="809">
        <v>0</v>
      </c>
      <c r="Q124" s="809">
        <v>0</v>
      </c>
      <c r="R124" s="809">
        <v>1.45</v>
      </c>
    </row>
    <row r="125" spans="1:18">
      <c r="A125" s="270">
        <v>55</v>
      </c>
      <c r="B125" s="596" t="s">
        <v>1382</v>
      </c>
      <c r="C125" s="809">
        <v>27378.42836057</v>
      </c>
      <c r="D125" s="809" t="s">
        <v>1572</v>
      </c>
      <c r="E125" s="809">
        <v>0</v>
      </c>
      <c r="F125" s="809">
        <v>1295.6592154304944</v>
      </c>
      <c r="G125" s="809">
        <v>302.04577527675781</v>
      </c>
      <c r="H125" s="809">
        <v>-106.65742261798461</v>
      </c>
      <c r="I125" s="809">
        <v>-5.4239593967236326</v>
      </c>
      <c r="J125" s="809">
        <v>-100.82566538706632</v>
      </c>
      <c r="K125" s="589"/>
      <c r="L125" s="809"/>
      <c r="M125" s="642"/>
      <c r="N125" s="809">
        <v>10793.949999</v>
      </c>
      <c r="O125" s="809">
        <v>6371.5226067700005</v>
      </c>
      <c r="P125" s="809">
        <v>5813.2823575000002</v>
      </c>
      <c r="Q125" s="809">
        <v>4399.6733973</v>
      </c>
      <c r="R125" s="809">
        <v>10.335006486221696</v>
      </c>
    </row>
    <row r="126" spans="1:18">
      <c r="A126" s="590">
        <v>56</v>
      </c>
      <c r="B126" s="591" t="s">
        <v>1383</v>
      </c>
      <c r="C126" s="808">
        <v>452032.08851708</v>
      </c>
      <c r="D126" s="808" t="s">
        <v>1572</v>
      </c>
      <c r="E126" s="808">
        <v>0</v>
      </c>
      <c r="F126" s="808">
        <v>21392.007365949994</v>
      </c>
      <c r="G126" s="808">
        <v>5641.1616522789755</v>
      </c>
      <c r="H126" s="808">
        <v>-1760.9695073399998</v>
      </c>
      <c r="I126" s="808">
        <v>-89.552390000000003</v>
      </c>
      <c r="J126" s="808">
        <v>-1664.6841630500001</v>
      </c>
      <c r="K126" s="808">
        <v>1012149.06</v>
      </c>
      <c r="L126" s="808"/>
      <c r="M126" s="643">
        <v>0.30652169479068625</v>
      </c>
      <c r="N126" s="808">
        <v>75534.923448009999</v>
      </c>
      <c r="O126" s="808">
        <v>58685.917932690005</v>
      </c>
      <c r="P126" s="808">
        <v>131139.22967615997</v>
      </c>
      <c r="Q126" s="808">
        <v>186672.01746025999</v>
      </c>
      <c r="R126" s="808">
        <v>16.942948875554233</v>
      </c>
    </row>
    <row r="127" spans="1:18" ht="117" customHeight="1">
      <c r="B127" s="1169" t="s">
        <v>1598</v>
      </c>
      <c r="C127" s="1169"/>
      <c r="D127" s="1169"/>
      <c r="E127" s="1169"/>
      <c r="F127" s="1169"/>
      <c r="G127" s="1169"/>
      <c r="H127" s="1169"/>
      <c r="I127" s="1169"/>
      <c r="J127" s="1169"/>
      <c r="K127" s="1169"/>
      <c r="L127" s="1169"/>
      <c r="M127" s="1169"/>
      <c r="N127" s="1169"/>
      <c r="O127" s="1169"/>
      <c r="P127" s="1169"/>
      <c r="Q127" s="1169"/>
      <c r="R127" s="1169"/>
    </row>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sheetData>
  <mergeCells count="21">
    <mergeCell ref="B64:R64"/>
    <mergeCell ref="R6:R7"/>
    <mergeCell ref="R69:R70"/>
    <mergeCell ref="B127:R127"/>
    <mergeCell ref="C69:G69"/>
    <mergeCell ref="H69:J69"/>
    <mergeCell ref="K69:L69"/>
    <mergeCell ref="M69:M70"/>
    <mergeCell ref="N69:N70"/>
    <mergeCell ref="O69:O70"/>
    <mergeCell ref="P69:P70"/>
    <mergeCell ref="Q69:Q70"/>
    <mergeCell ref="A2:H3"/>
    <mergeCell ref="P6:P7"/>
    <mergeCell ref="Q6:Q7"/>
    <mergeCell ref="C6:G6"/>
    <mergeCell ref="H6:J6"/>
    <mergeCell ref="K6:L6"/>
    <mergeCell ref="M6:M7"/>
    <mergeCell ref="N6:N7"/>
    <mergeCell ref="O6:O7"/>
  </mergeCells>
  <hyperlinks>
    <hyperlink ref="H1" location="Index!A1" display="Index" xr:uid="{FA0FCCFA-DA9E-4120-A4FE-11914A53EB36}"/>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0137C"/>
  </sheetPr>
  <dimension ref="A1:M23"/>
  <sheetViews>
    <sheetView showGridLines="0" zoomScaleNormal="100" workbookViewId="0"/>
  </sheetViews>
  <sheetFormatPr defaultColWidth="9.1796875" defaultRowHeight="11.5"/>
  <cols>
    <col min="1" max="1" width="3.1796875" style="185" customWidth="1"/>
    <col min="2" max="2" width="51.7265625" style="185" customWidth="1"/>
    <col min="3" max="7" width="13.1796875" style="185" customWidth="1"/>
    <col min="8" max="11" width="9.1796875" style="185"/>
    <col min="12" max="12" width="14.1796875" style="185" bestFit="1" customWidth="1"/>
    <col min="13" max="16384" width="9.1796875" style="185"/>
  </cols>
  <sheetData>
    <row r="1" spans="1:13" ht="15.75" customHeight="1">
      <c r="A1" s="1" t="s">
        <v>602</v>
      </c>
      <c r="B1" s="1"/>
      <c r="C1" s="1"/>
      <c r="D1" s="1"/>
      <c r="E1" s="1"/>
      <c r="F1" s="1"/>
      <c r="G1" s="985" t="s">
        <v>207</v>
      </c>
      <c r="H1" s="985"/>
    </row>
    <row r="2" spans="1:13">
      <c r="A2" s="242"/>
      <c r="B2" s="242"/>
      <c r="C2" s="242"/>
      <c r="D2" s="242"/>
      <c r="E2" s="242"/>
      <c r="F2" s="242"/>
      <c r="G2" s="243"/>
    </row>
    <row r="3" spans="1:13">
      <c r="A3" s="244"/>
      <c r="B3" s="172"/>
      <c r="C3" s="244"/>
      <c r="D3" s="114" t="s">
        <v>261</v>
      </c>
      <c r="E3" s="114" t="s">
        <v>262</v>
      </c>
      <c r="F3" s="114" t="s">
        <v>263</v>
      </c>
      <c r="G3" s="114" t="s">
        <v>264</v>
      </c>
      <c r="H3" s="114" t="s">
        <v>265</v>
      </c>
    </row>
    <row r="4" spans="1:13">
      <c r="A4" s="6" t="s">
        <v>1625</v>
      </c>
      <c r="B4" s="6"/>
      <c r="C4" s="245"/>
      <c r="D4" s="987" t="s">
        <v>51</v>
      </c>
      <c r="E4" s="979" t="s">
        <v>375</v>
      </c>
      <c r="F4" s="979"/>
      <c r="G4" s="979"/>
      <c r="H4" s="979"/>
    </row>
    <row r="5" spans="1:13" ht="19.5" customHeight="1">
      <c r="A5" s="184" t="s">
        <v>224</v>
      </c>
      <c r="B5" s="198"/>
      <c r="C5" s="199"/>
      <c r="D5" s="988"/>
      <c r="E5" s="195" t="s">
        <v>376</v>
      </c>
      <c r="F5" s="195" t="s">
        <v>377</v>
      </c>
      <c r="G5" s="195" t="s">
        <v>378</v>
      </c>
      <c r="H5" s="195" t="s">
        <v>379</v>
      </c>
    </row>
    <row r="6" spans="1:13" ht="20.25" customHeight="1">
      <c r="A6" s="817">
        <v>1</v>
      </c>
      <c r="B6" s="986" t="s">
        <v>593</v>
      </c>
      <c r="C6" s="986"/>
      <c r="D6" s="69">
        <v>1696834.5662380012</v>
      </c>
      <c r="E6" s="69">
        <v>1555764.1863894199</v>
      </c>
      <c r="F6" s="69">
        <v>79089.910203612293</v>
      </c>
      <c r="G6" s="69">
        <v>0</v>
      </c>
      <c r="H6" s="69">
        <v>124741.113097311</v>
      </c>
    </row>
    <row r="7" spans="1:13">
      <c r="A7" s="817">
        <v>2</v>
      </c>
      <c r="B7" s="983" t="s">
        <v>594</v>
      </c>
      <c r="C7" s="983"/>
      <c r="D7" s="69">
        <v>1702675.2882767697</v>
      </c>
      <c r="E7" s="69">
        <v>0</v>
      </c>
      <c r="F7" s="69">
        <v>21070.280531839999</v>
      </c>
      <c r="G7" s="69">
        <v>0</v>
      </c>
      <c r="H7" s="69">
        <v>28209.394550030003</v>
      </c>
    </row>
    <row r="8" spans="1:13">
      <c r="A8" s="817">
        <v>3</v>
      </c>
      <c r="B8" s="983" t="s">
        <v>380</v>
      </c>
      <c r="C8" s="983"/>
      <c r="D8" s="69">
        <v>-5840.7220387684647</v>
      </c>
      <c r="E8" s="69">
        <v>1555764.1863894199</v>
      </c>
      <c r="F8" s="69">
        <v>58019.629671772294</v>
      </c>
      <c r="G8" s="69">
        <v>0</v>
      </c>
      <c r="H8" s="69">
        <v>96531.718547280994</v>
      </c>
    </row>
    <row r="9" spans="1:13">
      <c r="A9" s="817">
        <v>4</v>
      </c>
      <c r="B9" s="983" t="s">
        <v>381</v>
      </c>
      <c r="C9" s="983"/>
      <c r="D9" s="69">
        <v>75542.577000000005</v>
      </c>
      <c r="E9" s="69">
        <v>75542.577000000005</v>
      </c>
      <c r="F9" s="69">
        <v>0</v>
      </c>
      <c r="G9" s="69">
        <v>0</v>
      </c>
      <c r="H9" s="69">
        <v>0</v>
      </c>
      <c r="M9" s="200"/>
    </row>
    <row r="10" spans="1:13">
      <c r="A10" s="817">
        <v>5</v>
      </c>
      <c r="B10" s="983" t="s">
        <v>595</v>
      </c>
      <c r="C10" s="983"/>
      <c r="D10" s="69">
        <v>0</v>
      </c>
      <c r="E10" s="69">
        <v>0</v>
      </c>
      <c r="F10" s="69">
        <v>0</v>
      </c>
      <c r="G10" s="69">
        <v>0</v>
      </c>
      <c r="H10" s="69">
        <v>0</v>
      </c>
      <c r="M10" s="200"/>
    </row>
    <row r="11" spans="1:13">
      <c r="A11" s="817">
        <v>6</v>
      </c>
      <c r="B11" s="396" t="s">
        <v>596</v>
      </c>
      <c r="C11" s="396"/>
      <c r="D11" s="69">
        <v>-3704.4001602400008</v>
      </c>
      <c r="E11" s="69">
        <v>0</v>
      </c>
      <c r="F11" s="69">
        <v>-3704.4001602400008</v>
      </c>
      <c r="G11" s="69">
        <v>0</v>
      </c>
      <c r="H11" s="69">
        <v>0</v>
      </c>
      <c r="M11" s="200"/>
    </row>
    <row r="12" spans="1:13">
      <c r="A12" s="817">
        <v>7</v>
      </c>
      <c r="B12" s="983" t="s">
        <v>382</v>
      </c>
      <c r="C12" s="983"/>
      <c r="D12" s="69">
        <v>8885.5239999999994</v>
      </c>
      <c r="E12" s="69">
        <v>8885.5239999999994</v>
      </c>
      <c r="F12" s="69">
        <v>0</v>
      </c>
      <c r="G12" s="69">
        <v>0</v>
      </c>
      <c r="H12" s="69">
        <v>0</v>
      </c>
    </row>
    <row r="13" spans="1:13">
      <c r="A13" s="817">
        <v>8</v>
      </c>
      <c r="B13" s="983" t="s">
        <v>597</v>
      </c>
      <c r="C13" s="983"/>
      <c r="D13" s="69">
        <v>-56744.669841548923</v>
      </c>
      <c r="E13" s="69">
        <v>0</v>
      </c>
      <c r="F13" s="69">
        <v>-56744.669841548923</v>
      </c>
      <c r="G13" s="69">
        <v>0</v>
      </c>
      <c r="H13" s="69">
        <v>0</v>
      </c>
    </row>
    <row r="14" spans="1:13">
      <c r="A14" s="817">
        <v>9</v>
      </c>
      <c r="B14" s="396" t="s">
        <v>598</v>
      </c>
      <c r="C14" s="396"/>
      <c r="D14" s="69">
        <v>0</v>
      </c>
      <c r="E14" s="69">
        <v>0</v>
      </c>
      <c r="F14" s="69">
        <v>0</v>
      </c>
      <c r="G14" s="69">
        <v>0</v>
      </c>
      <c r="H14" s="69">
        <v>0</v>
      </c>
    </row>
    <row r="15" spans="1:13">
      <c r="A15" s="817">
        <v>10</v>
      </c>
      <c r="B15" s="818" t="s">
        <v>599</v>
      </c>
      <c r="C15" s="396"/>
      <c r="D15" s="69">
        <v>0</v>
      </c>
      <c r="E15" s="69">
        <v>0</v>
      </c>
      <c r="F15" s="69">
        <v>0</v>
      </c>
      <c r="G15" s="69">
        <v>0</v>
      </c>
      <c r="H15" s="69">
        <v>0</v>
      </c>
    </row>
    <row r="16" spans="1:13">
      <c r="A16" s="817">
        <v>11</v>
      </c>
      <c r="B16" s="818" t="s">
        <v>600</v>
      </c>
      <c r="C16" s="396"/>
      <c r="D16" s="69">
        <v>12820.968163608724</v>
      </c>
      <c r="E16" s="69">
        <v>2.0008105800952762</v>
      </c>
      <c r="F16" s="69">
        <v>12818.967353028629</v>
      </c>
      <c r="G16" s="69">
        <v>0</v>
      </c>
      <c r="H16" s="69">
        <v>0</v>
      </c>
    </row>
    <row r="17" spans="1:8">
      <c r="A17" s="258">
        <v>12</v>
      </c>
      <c r="B17" s="984" t="s">
        <v>383</v>
      </c>
      <c r="C17" s="984"/>
      <c r="D17" s="92">
        <v>30959.277123051354</v>
      </c>
      <c r="E17" s="92">
        <v>1640194.2882000001</v>
      </c>
      <c r="F17" s="92">
        <v>10389.527023011999</v>
      </c>
      <c r="G17" s="92">
        <v>0</v>
      </c>
      <c r="H17" s="92">
        <v>96531.718547280994</v>
      </c>
    </row>
    <row r="18" spans="1:8">
      <c r="B18" s="9"/>
      <c r="C18" s="9"/>
      <c r="D18" s="29"/>
      <c r="E18" s="29"/>
      <c r="F18" s="29"/>
      <c r="G18" s="29"/>
      <c r="H18" s="29"/>
    </row>
    <row r="19" spans="1:8">
      <c r="B19" s="30"/>
      <c r="C19" s="30"/>
      <c r="D19" s="30"/>
      <c r="E19" s="30"/>
      <c r="F19" s="30"/>
      <c r="G19" s="30"/>
      <c r="H19" s="30"/>
    </row>
    <row r="20" spans="1:8">
      <c r="A20" s="30"/>
      <c r="B20" s="30"/>
      <c r="C20" s="30"/>
      <c r="D20" s="30"/>
      <c r="E20" s="30"/>
      <c r="F20" s="30"/>
      <c r="G20" s="30"/>
    </row>
    <row r="22" spans="1:8">
      <c r="D22" s="191"/>
    </row>
    <row r="23" spans="1:8">
      <c r="D23" s="191"/>
    </row>
  </sheetData>
  <mergeCells count="11">
    <mergeCell ref="G1:H1"/>
    <mergeCell ref="E4:H4"/>
    <mergeCell ref="B6:C6"/>
    <mergeCell ref="B7:C7"/>
    <mergeCell ref="B8:C8"/>
    <mergeCell ref="D4:D5"/>
    <mergeCell ref="B9:C9"/>
    <mergeCell ref="B10:C10"/>
    <mergeCell ref="B12:C12"/>
    <mergeCell ref="B13:C13"/>
    <mergeCell ref="B17:C17"/>
  </mergeCells>
  <hyperlinks>
    <hyperlink ref="G1" location="Index!A1" display="Index" xr:uid="{00000000-0004-0000-0400-00000000000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ECD9-F89A-4B45-8A4A-22610E12CDCE}">
  <sheetPr>
    <tabColor theme="9" tint="-0.249977111117893"/>
  </sheetPr>
  <dimension ref="A1:T35"/>
  <sheetViews>
    <sheetView showGridLines="0" topLeftCell="B1" zoomScaleNormal="100" workbookViewId="0">
      <selection activeCell="C25" sqref="C25"/>
    </sheetView>
  </sheetViews>
  <sheetFormatPr defaultRowHeight="14.5"/>
  <cols>
    <col min="2" max="2" width="85.1796875" bestFit="1" customWidth="1"/>
    <col min="3" max="3" width="11.1796875" customWidth="1"/>
    <col min="20" max="20" width="14.26953125" bestFit="1" customWidth="1"/>
  </cols>
  <sheetData>
    <row r="1" spans="1:20">
      <c r="A1" s="585" t="s">
        <v>1399</v>
      </c>
      <c r="B1" s="586"/>
      <c r="C1" s="586"/>
      <c r="D1" s="586"/>
      <c r="E1" s="586"/>
      <c r="F1" s="586"/>
      <c r="G1" s="586"/>
      <c r="H1" s="586"/>
      <c r="I1" s="586"/>
      <c r="J1" s="602" t="s">
        <v>207</v>
      </c>
    </row>
    <row r="2" spans="1:20" ht="15" customHeight="1">
      <c r="A2" s="1163" t="s">
        <v>1605</v>
      </c>
      <c r="B2" s="1163"/>
      <c r="C2" s="1163"/>
      <c r="D2" s="1163"/>
      <c r="E2" s="1163"/>
      <c r="F2" s="1163"/>
      <c r="G2" s="1163"/>
      <c r="H2" s="1163"/>
      <c r="I2" s="1163"/>
      <c r="J2" s="1163"/>
    </row>
    <row r="3" spans="1:20" ht="67.5" customHeight="1">
      <c r="A3" s="1163"/>
      <c r="B3" s="1163"/>
      <c r="C3" s="1163"/>
      <c r="D3" s="1163"/>
      <c r="E3" s="1163"/>
      <c r="F3" s="1163"/>
      <c r="G3" s="1163"/>
      <c r="H3" s="1163"/>
      <c r="I3" s="1163"/>
      <c r="J3" s="1163"/>
    </row>
    <row r="4" spans="1:20">
      <c r="A4" s="573"/>
      <c r="B4" s="573"/>
      <c r="C4" s="573"/>
      <c r="D4" s="573"/>
      <c r="E4" s="573"/>
      <c r="F4" s="573"/>
      <c r="G4" s="573"/>
      <c r="H4" s="573"/>
      <c r="I4" s="573"/>
      <c r="J4" s="573"/>
      <c r="K4" s="573"/>
      <c r="L4" s="573"/>
      <c r="M4" s="573"/>
      <c r="N4" s="573"/>
      <c r="O4" s="573"/>
      <c r="P4" s="573"/>
      <c r="Q4" s="573"/>
      <c r="R4" s="573"/>
    </row>
    <row r="5" spans="1:20">
      <c r="A5" s="560"/>
      <c r="B5" s="562" t="s">
        <v>1423</v>
      </c>
      <c r="C5" s="571" t="s">
        <v>261</v>
      </c>
      <c r="D5" s="571" t="s">
        <v>262</v>
      </c>
      <c r="E5" s="571" t="s">
        <v>263</v>
      </c>
      <c r="F5" s="571" t="s">
        <v>264</v>
      </c>
      <c r="G5" s="571" t="s">
        <v>265</v>
      </c>
      <c r="H5" s="571" t="s">
        <v>266</v>
      </c>
      <c r="I5" s="571" t="s">
        <v>267</v>
      </c>
      <c r="J5" s="571" t="s">
        <v>268</v>
      </c>
      <c r="K5" s="571" t="s">
        <v>269</v>
      </c>
      <c r="L5" s="571" t="s">
        <v>270</v>
      </c>
      <c r="M5" s="571" t="s">
        <v>271</v>
      </c>
      <c r="N5" s="571" t="s">
        <v>272</v>
      </c>
      <c r="O5" s="571" t="s">
        <v>336</v>
      </c>
      <c r="P5" s="571" t="s">
        <v>337</v>
      </c>
      <c r="Q5" s="571" t="s">
        <v>338</v>
      </c>
      <c r="R5" s="571" t="s">
        <v>1389</v>
      </c>
    </row>
    <row r="6" spans="1:20">
      <c r="A6" s="238"/>
      <c r="B6" s="597"/>
      <c r="C6" s="1172" t="s">
        <v>1916</v>
      </c>
      <c r="D6" s="1172"/>
      <c r="E6" s="1172"/>
      <c r="F6" s="1172"/>
      <c r="G6" s="1172"/>
      <c r="H6" s="1172"/>
      <c r="I6" s="1172"/>
      <c r="J6" s="1172"/>
      <c r="K6" s="1172"/>
      <c r="L6" s="1172"/>
      <c r="M6" s="1172"/>
      <c r="N6" s="1172"/>
      <c r="O6" s="1172"/>
      <c r="P6" s="1172"/>
      <c r="Q6" s="1172"/>
      <c r="R6" s="1172"/>
    </row>
    <row r="7" spans="1:20" ht="37.5" customHeight="1">
      <c r="A7" s="155" t="s">
        <v>1625</v>
      </c>
      <c r="B7" s="575"/>
      <c r="C7" s="598"/>
      <c r="D7" s="1173" t="s">
        <v>1400</v>
      </c>
      <c r="E7" s="1174"/>
      <c r="F7" s="1174"/>
      <c r="G7" s="1174"/>
      <c r="H7" s="1174"/>
      <c r="I7" s="1175"/>
      <c r="J7" s="1176" t="s">
        <v>1407</v>
      </c>
      <c r="K7" s="1174"/>
      <c r="L7" s="1174"/>
      <c r="M7" s="1174"/>
      <c r="N7" s="1174"/>
      <c r="O7" s="1174"/>
      <c r="P7" s="1177"/>
      <c r="Q7" s="1178" t="s">
        <v>1415</v>
      </c>
      <c r="R7" s="1178"/>
    </row>
    <row r="8" spans="1:20" ht="61">
      <c r="A8" s="561" t="s">
        <v>224</v>
      </c>
      <c r="B8" s="576"/>
      <c r="C8" s="574"/>
      <c r="D8" s="675" t="s">
        <v>1401</v>
      </c>
      <c r="E8" s="675" t="s">
        <v>1402</v>
      </c>
      <c r="F8" s="675" t="s">
        <v>1403</v>
      </c>
      <c r="G8" s="675" t="s">
        <v>1404</v>
      </c>
      <c r="H8" s="675" t="s">
        <v>1405</v>
      </c>
      <c r="I8" s="675" t="s">
        <v>1406</v>
      </c>
      <c r="J8" s="675" t="s">
        <v>1408</v>
      </c>
      <c r="K8" s="675" t="s">
        <v>1409</v>
      </c>
      <c r="L8" s="675" t="s">
        <v>1410</v>
      </c>
      <c r="M8" s="675" t="s">
        <v>1411</v>
      </c>
      <c r="N8" s="675" t="s">
        <v>1412</v>
      </c>
      <c r="O8" s="675" t="s">
        <v>1413</v>
      </c>
      <c r="P8" s="675" t="s">
        <v>1414</v>
      </c>
      <c r="Q8" s="577"/>
      <c r="R8" s="578" t="s">
        <v>1416</v>
      </c>
    </row>
    <row r="9" spans="1:20">
      <c r="A9" s="599">
        <v>1</v>
      </c>
      <c r="B9" s="599" t="s">
        <v>1417</v>
      </c>
      <c r="C9" s="813">
        <v>1364523.33861974</v>
      </c>
      <c r="D9" s="813">
        <v>356636.68692675</v>
      </c>
      <c r="E9" s="813">
        <v>689430.93621425005</v>
      </c>
      <c r="F9" s="813">
        <v>118195.40576610001</v>
      </c>
      <c r="G9" s="813">
        <v>9646.3537360499995</v>
      </c>
      <c r="H9" s="813">
        <v>505.45474633999999</v>
      </c>
      <c r="I9" s="813">
        <v>0</v>
      </c>
      <c r="J9" s="813">
        <v>122244.37046929999</v>
      </c>
      <c r="K9" s="813">
        <v>55613.727419870003</v>
      </c>
      <c r="L9" s="813">
        <v>199301.6322695</v>
      </c>
      <c r="M9" s="813">
        <v>153282.59505891</v>
      </c>
      <c r="N9" s="813">
        <v>54312.604237929991</v>
      </c>
      <c r="O9" s="813">
        <v>20763.898741650002</v>
      </c>
      <c r="P9" s="813">
        <v>9817.1816515999999</v>
      </c>
      <c r="Q9" s="813">
        <v>749187.32877092005</v>
      </c>
      <c r="R9" s="644">
        <v>0.74624704138804276</v>
      </c>
    </row>
    <row r="10" spans="1:20">
      <c r="A10" s="600">
        <v>2</v>
      </c>
      <c r="B10" s="600" t="s">
        <v>1418</v>
      </c>
      <c r="C10" s="809">
        <v>261134.64790122001</v>
      </c>
      <c r="D10" s="809">
        <v>38124.798098310006</v>
      </c>
      <c r="E10" s="809">
        <v>107285.44640199</v>
      </c>
      <c r="F10" s="809">
        <v>38904.011774200007</v>
      </c>
      <c r="G10" s="809">
        <v>1316.5334376100002</v>
      </c>
      <c r="H10" s="809">
        <v>327.06590575999996</v>
      </c>
      <c r="I10" s="809">
        <v>0</v>
      </c>
      <c r="J10" s="809">
        <v>12156.722408599999</v>
      </c>
      <c r="K10" s="809">
        <v>7573.2339900100005</v>
      </c>
      <c r="L10" s="809">
        <v>14945.581742690001</v>
      </c>
      <c r="M10" s="809">
        <v>9215.3760660300013</v>
      </c>
      <c r="N10" s="809">
        <v>5020.4934544799999</v>
      </c>
      <c r="O10" s="809">
        <v>1877.3983613700002</v>
      </c>
      <c r="P10" s="809">
        <v>1477.6208863900001</v>
      </c>
      <c r="Q10" s="809">
        <v>208868.22099166</v>
      </c>
      <c r="R10" s="645">
        <v>0.64007548909816303</v>
      </c>
    </row>
    <row r="11" spans="1:20">
      <c r="A11" s="600">
        <v>3</v>
      </c>
      <c r="B11" s="600" t="s">
        <v>1419</v>
      </c>
      <c r="C11" s="809">
        <v>1103388.69071852</v>
      </c>
      <c r="D11" s="809">
        <v>318511.88882843999</v>
      </c>
      <c r="E11" s="809">
        <v>582145.48981226003</v>
      </c>
      <c r="F11" s="809">
        <v>79291.393991899997</v>
      </c>
      <c r="G11" s="809">
        <v>8329.8202984399995</v>
      </c>
      <c r="H11" s="809">
        <v>178.38884057999999</v>
      </c>
      <c r="I11" s="809">
        <v>0</v>
      </c>
      <c r="J11" s="809">
        <v>110087.6480607</v>
      </c>
      <c r="K11" s="809">
        <v>48040.493429859998</v>
      </c>
      <c r="L11" s="809">
        <v>184356.05052681</v>
      </c>
      <c r="M11" s="809">
        <v>144067.21899287999</v>
      </c>
      <c r="N11" s="809">
        <v>49292.11078345</v>
      </c>
      <c r="O11" s="809">
        <v>18886.500380280002</v>
      </c>
      <c r="P11" s="809">
        <v>8339.5607652100007</v>
      </c>
      <c r="Q11" s="809">
        <v>540319.10777926003</v>
      </c>
      <c r="R11" s="645">
        <v>0.78728920134024993</v>
      </c>
      <c r="T11" s="809"/>
    </row>
    <row r="12" spans="1:20">
      <c r="A12" s="600">
        <v>4</v>
      </c>
      <c r="B12" s="600" t="s">
        <v>1420</v>
      </c>
      <c r="C12" s="809">
        <v>0</v>
      </c>
      <c r="D12" s="809">
        <v>0</v>
      </c>
      <c r="E12" s="809">
        <v>0</v>
      </c>
      <c r="F12" s="809">
        <v>0</v>
      </c>
      <c r="G12" s="809">
        <v>0</v>
      </c>
      <c r="H12" s="809">
        <v>0</v>
      </c>
      <c r="I12" s="809">
        <v>0</v>
      </c>
      <c r="J12" s="809">
        <v>0</v>
      </c>
      <c r="K12" s="809">
        <v>0</v>
      </c>
      <c r="L12" s="809">
        <v>0</v>
      </c>
      <c r="M12" s="809">
        <v>0</v>
      </c>
      <c r="N12" s="809">
        <v>0</v>
      </c>
      <c r="O12" s="809">
        <v>0</v>
      </c>
      <c r="P12" s="809">
        <v>0</v>
      </c>
      <c r="Q12" s="809">
        <v>0</v>
      </c>
      <c r="R12" s="645">
        <v>0</v>
      </c>
    </row>
    <row r="13" spans="1:20">
      <c r="A13" s="600">
        <v>5</v>
      </c>
      <c r="B13" s="600" t="s">
        <v>1421</v>
      </c>
      <c r="C13" s="812">
        <v>1174414.8373894703</v>
      </c>
      <c r="D13" s="812">
        <v>356636.68692675</v>
      </c>
      <c r="E13" s="812">
        <v>689430.93621425005</v>
      </c>
      <c r="F13" s="812">
        <v>118195.40576610001</v>
      </c>
      <c r="G13" s="812">
        <v>9646.3537360499995</v>
      </c>
      <c r="H13" s="812">
        <v>505.45474633999999</v>
      </c>
      <c r="I13" s="812">
        <v>0</v>
      </c>
      <c r="J13" s="812">
        <v>0</v>
      </c>
      <c r="K13" s="812">
        <v>0</v>
      </c>
      <c r="L13" s="812">
        <v>0</v>
      </c>
      <c r="M13" s="812">
        <v>0</v>
      </c>
      <c r="N13" s="812">
        <v>0</v>
      </c>
      <c r="O13" s="812">
        <v>0</v>
      </c>
      <c r="P13" s="812">
        <v>0</v>
      </c>
      <c r="Q13" s="812">
        <v>0</v>
      </c>
      <c r="R13" s="646"/>
    </row>
    <row r="14" spans="1:20">
      <c r="A14" s="593">
        <v>6</v>
      </c>
      <c r="B14" s="593" t="s">
        <v>1422</v>
      </c>
      <c r="C14" s="811">
        <v>5209.5582985200008</v>
      </c>
      <c r="D14" s="811">
        <v>0</v>
      </c>
      <c r="E14" s="811">
        <v>0</v>
      </c>
      <c r="F14" s="811">
        <v>0</v>
      </c>
      <c r="G14" s="811">
        <v>0</v>
      </c>
      <c r="H14" s="811">
        <v>0</v>
      </c>
      <c r="I14" s="811">
        <v>0</v>
      </c>
      <c r="J14" s="811">
        <v>0</v>
      </c>
      <c r="K14" s="811">
        <v>0</v>
      </c>
      <c r="L14" s="811">
        <v>0</v>
      </c>
      <c r="M14" s="811">
        <v>0</v>
      </c>
      <c r="N14" s="811">
        <v>0</v>
      </c>
      <c r="O14" s="811">
        <v>0</v>
      </c>
      <c r="P14" s="811">
        <v>0</v>
      </c>
      <c r="Q14" s="811">
        <v>5209.5582985200008</v>
      </c>
      <c r="R14" s="647">
        <v>0</v>
      </c>
    </row>
    <row r="15" spans="1:20">
      <c r="A15" s="600">
        <v>7</v>
      </c>
      <c r="B15" s="600" t="s">
        <v>1418</v>
      </c>
      <c r="C15" s="809">
        <v>3253.8242950100002</v>
      </c>
      <c r="D15" s="809">
        <v>0</v>
      </c>
      <c r="E15" s="809">
        <v>0</v>
      </c>
      <c r="F15" s="809">
        <v>0</v>
      </c>
      <c r="G15" s="809">
        <v>0</v>
      </c>
      <c r="H15" s="809">
        <v>0</v>
      </c>
      <c r="I15" s="809">
        <v>0</v>
      </c>
      <c r="J15" s="809">
        <v>0</v>
      </c>
      <c r="K15" s="809">
        <v>0</v>
      </c>
      <c r="L15" s="809">
        <v>0</v>
      </c>
      <c r="M15" s="809">
        <v>0</v>
      </c>
      <c r="N15" s="809">
        <v>0</v>
      </c>
      <c r="O15" s="809">
        <v>0</v>
      </c>
      <c r="P15" s="809">
        <v>0</v>
      </c>
      <c r="Q15" s="809">
        <v>3253.8242950100002</v>
      </c>
      <c r="R15" s="645">
        <v>0</v>
      </c>
    </row>
    <row r="16" spans="1:20">
      <c r="A16" s="600">
        <v>8</v>
      </c>
      <c r="B16" s="600" t="s">
        <v>1419</v>
      </c>
      <c r="C16" s="809">
        <v>1955.7340035100003</v>
      </c>
      <c r="D16" s="809">
        <v>0</v>
      </c>
      <c r="E16" s="809">
        <v>0</v>
      </c>
      <c r="F16" s="809">
        <v>0</v>
      </c>
      <c r="G16" s="809">
        <v>0</v>
      </c>
      <c r="H16" s="809">
        <v>0</v>
      </c>
      <c r="I16" s="809">
        <v>0</v>
      </c>
      <c r="J16" s="809">
        <v>0</v>
      </c>
      <c r="K16" s="809">
        <v>0</v>
      </c>
      <c r="L16" s="809">
        <v>0</v>
      </c>
      <c r="M16" s="809">
        <v>0</v>
      </c>
      <c r="N16" s="809">
        <v>0</v>
      </c>
      <c r="O16" s="809">
        <v>0</v>
      </c>
      <c r="P16" s="809">
        <v>0</v>
      </c>
      <c r="Q16" s="809">
        <v>1955.7340035100003</v>
      </c>
      <c r="R16" s="645">
        <v>0</v>
      </c>
    </row>
    <row r="17" spans="1:18">
      <c r="A17" s="600">
        <v>9</v>
      </c>
      <c r="B17" s="600" t="s">
        <v>1420</v>
      </c>
      <c r="C17" s="809">
        <v>19.941870999999999</v>
      </c>
      <c r="D17" s="809">
        <v>0</v>
      </c>
      <c r="E17" s="809">
        <v>0</v>
      </c>
      <c r="F17" s="809">
        <v>0</v>
      </c>
      <c r="G17" s="809">
        <v>0</v>
      </c>
      <c r="H17" s="809">
        <v>0</v>
      </c>
      <c r="I17" s="809">
        <v>0</v>
      </c>
      <c r="J17" s="809">
        <v>0</v>
      </c>
      <c r="K17" s="809">
        <v>0</v>
      </c>
      <c r="L17" s="809">
        <v>0</v>
      </c>
      <c r="M17" s="809">
        <v>0</v>
      </c>
      <c r="N17" s="809">
        <v>0</v>
      </c>
      <c r="O17" s="809">
        <v>0</v>
      </c>
      <c r="P17" s="809">
        <v>0</v>
      </c>
      <c r="Q17" s="809">
        <v>0</v>
      </c>
      <c r="R17" s="645">
        <v>0</v>
      </c>
    </row>
    <row r="18" spans="1:18">
      <c r="A18" s="592">
        <v>10</v>
      </c>
      <c r="B18" s="592" t="s">
        <v>1421</v>
      </c>
      <c r="C18" s="810">
        <v>0</v>
      </c>
      <c r="D18" s="810">
        <v>0</v>
      </c>
      <c r="E18" s="810">
        <v>0</v>
      </c>
      <c r="F18" s="810">
        <v>0</v>
      </c>
      <c r="G18" s="810">
        <v>0</v>
      </c>
      <c r="H18" s="810">
        <v>0</v>
      </c>
      <c r="I18" s="810">
        <v>0</v>
      </c>
      <c r="J18" s="810">
        <v>0</v>
      </c>
      <c r="K18" s="810">
        <v>0</v>
      </c>
      <c r="L18" s="810">
        <v>0</v>
      </c>
      <c r="M18" s="810">
        <v>0</v>
      </c>
      <c r="N18" s="810">
        <v>0</v>
      </c>
      <c r="O18" s="810">
        <v>0</v>
      </c>
      <c r="P18" s="810">
        <v>0</v>
      </c>
      <c r="Q18" s="810">
        <v>0</v>
      </c>
      <c r="R18" s="648">
        <v>0</v>
      </c>
    </row>
    <row r="19" spans="1:18">
      <c r="A19" s="680"/>
      <c r="B19" s="183"/>
      <c r="C19" s="13"/>
    </row>
    <row r="20" spans="1:18">
      <c r="A20" s="680"/>
      <c r="B20" s="183"/>
      <c r="C20" s="13"/>
    </row>
    <row r="21" spans="1:18">
      <c r="A21" s="680"/>
      <c r="B21" s="183"/>
      <c r="C21" s="13"/>
    </row>
    <row r="22" spans="1:18">
      <c r="A22" s="560"/>
      <c r="B22" s="562" t="s">
        <v>1423</v>
      </c>
      <c r="C22" s="571" t="s">
        <v>261</v>
      </c>
      <c r="D22" s="571" t="s">
        <v>262</v>
      </c>
      <c r="E22" s="571" t="s">
        <v>263</v>
      </c>
      <c r="F22" s="571" t="s">
        <v>264</v>
      </c>
      <c r="G22" s="571" t="s">
        <v>265</v>
      </c>
      <c r="H22" s="571" t="s">
        <v>266</v>
      </c>
      <c r="I22" s="571" t="s">
        <v>267</v>
      </c>
      <c r="J22" s="571" t="s">
        <v>268</v>
      </c>
      <c r="K22" s="571" t="s">
        <v>269</v>
      </c>
      <c r="L22" s="571" t="s">
        <v>270</v>
      </c>
      <c r="M22" s="571" t="s">
        <v>271</v>
      </c>
      <c r="N22" s="571" t="s">
        <v>272</v>
      </c>
      <c r="O22" s="571" t="s">
        <v>336</v>
      </c>
      <c r="P22" s="571" t="s">
        <v>337</v>
      </c>
      <c r="Q22" s="571" t="s">
        <v>338</v>
      </c>
      <c r="R22" s="571" t="s">
        <v>1389</v>
      </c>
    </row>
    <row r="23" spans="1:18">
      <c r="A23" s="238"/>
      <c r="B23" s="597"/>
      <c r="C23" s="1172" t="s">
        <v>1916</v>
      </c>
      <c r="D23" s="1172"/>
      <c r="E23" s="1172"/>
      <c r="F23" s="1172"/>
      <c r="G23" s="1172"/>
      <c r="H23" s="1172"/>
      <c r="I23" s="1172"/>
      <c r="J23" s="1172"/>
      <c r="K23" s="1172"/>
      <c r="L23" s="1172"/>
      <c r="M23" s="1172"/>
      <c r="N23" s="1172"/>
      <c r="O23" s="1172"/>
      <c r="P23" s="1172"/>
      <c r="Q23" s="1172"/>
      <c r="R23" s="1172"/>
    </row>
    <row r="24" spans="1:18" ht="37.5" customHeight="1">
      <c r="A24" s="155" t="s">
        <v>1612</v>
      </c>
      <c r="B24" s="575"/>
      <c r="C24" s="598"/>
      <c r="D24" s="1173" t="s">
        <v>1400</v>
      </c>
      <c r="E24" s="1174"/>
      <c r="F24" s="1174"/>
      <c r="G24" s="1174"/>
      <c r="H24" s="1174"/>
      <c r="I24" s="1175"/>
      <c r="J24" s="1176" t="s">
        <v>1407</v>
      </c>
      <c r="K24" s="1174"/>
      <c r="L24" s="1174"/>
      <c r="M24" s="1174"/>
      <c r="N24" s="1174"/>
      <c r="O24" s="1174"/>
      <c r="P24" s="1177"/>
      <c r="Q24" s="1178" t="s">
        <v>1415</v>
      </c>
      <c r="R24" s="1178"/>
    </row>
    <row r="25" spans="1:18" ht="61">
      <c r="A25" s="561" t="s">
        <v>224</v>
      </c>
      <c r="B25" s="576"/>
      <c r="C25" s="574"/>
      <c r="D25" s="675" t="s">
        <v>1401</v>
      </c>
      <c r="E25" s="675" t="s">
        <v>1402</v>
      </c>
      <c r="F25" s="675" t="s">
        <v>1403</v>
      </c>
      <c r="G25" s="675" t="s">
        <v>1404</v>
      </c>
      <c r="H25" s="675" t="s">
        <v>1405</v>
      </c>
      <c r="I25" s="675" t="s">
        <v>1406</v>
      </c>
      <c r="J25" s="675" t="s">
        <v>1408</v>
      </c>
      <c r="K25" s="675" t="s">
        <v>1409</v>
      </c>
      <c r="L25" s="675" t="s">
        <v>1410</v>
      </c>
      <c r="M25" s="675" t="s">
        <v>1411</v>
      </c>
      <c r="N25" s="675" t="s">
        <v>1412</v>
      </c>
      <c r="O25" s="675" t="s">
        <v>1413</v>
      </c>
      <c r="P25" s="675" t="s">
        <v>1414</v>
      </c>
      <c r="Q25" s="577"/>
      <c r="R25" s="578" t="s">
        <v>1416</v>
      </c>
    </row>
    <row r="26" spans="1:18">
      <c r="A26" s="599">
        <v>1</v>
      </c>
      <c r="B26" s="599" t="s">
        <v>1417</v>
      </c>
      <c r="C26" s="813">
        <v>1309956.0140074799</v>
      </c>
      <c r="D26" s="813">
        <v>330009.73657087004</v>
      </c>
      <c r="E26" s="813">
        <v>663093.67895105004</v>
      </c>
      <c r="F26" s="813">
        <v>121903.08323372</v>
      </c>
      <c r="G26" s="813">
        <v>9890.0783187399993</v>
      </c>
      <c r="H26" s="813">
        <v>596.46678617000009</v>
      </c>
      <c r="I26" s="813">
        <v>0</v>
      </c>
      <c r="J26" s="813">
        <v>115047.04885685998</v>
      </c>
      <c r="K26" s="813">
        <v>51202.320437779999</v>
      </c>
      <c r="L26" s="813">
        <v>186357.85717258995</v>
      </c>
      <c r="M26" s="813">
        <v>148457.15566444001</v>
      </c>
      <c r="N26" s="813">
        <v>53412.642424429992</v>
      </c>
      <c r="O26" s="813">
        <v>20477.360809150003</v>
      </c>
      <c r="P26" s="813">
        <v>10096.60455523</v>
      </c>
      <c r="Q26" s="813">
        <v>724904.83080545999</v>
      </c>
      <c r="R26" s="644">
        <v>0.74553518058304458</v>
      </c>
    </row>
    <row r="27" spans="1:18">
      <c r="A27" s="600">
        <v>2</v>
      </c>
      <c r="B27" s="600" t="s">
        <v>1418</v>
      </c>
      <c r="C27" s="809">
        <v>254199.96443553001</v>
      </c>
      <c r="D27" s="809">
        <v>37388.284572950004</v>
      </c>
      <c r="E27" s="809">
        <v>103550.31131799</v>
      </c>
      <c r="F27" s="809">
        <v>40598.147065600002</v>
      </c>
      <c r="G27" s="809">
        <v>1375.0274380200001</v>
      </c>
      <c r="H27" s="809">
        <v>334.78025173000003</v>
      </c>
      <c r="I27" s="809">
        <v>0</v>
      </c>
      <c r="J27" s="809">
        <v>11831.550673599999</v>
      </c>
      <c r="K27" s="809">
        <v>7275.80594303</v>
      </c>
      <c r="L27" s="809">
        <v>14413.843007769998</v>
      </c>
      <c r="M27" s="809">
        <v>9484.8080145900003</v>
      </c>
      <c r="N27" s="809">
        <v>5121.2800263199997</v>
      </c>
      <c r="O27" s="809">
        <v>1828.1209798400002</v>
      </c>
      <c r="P27" s="809">
        <v>1511.1437543900001</v>
      </c>
      <c r="Q27" s="809">
        <v>202733.41203598998</v>
      </c>
      <c r="R27" s="645">
        <v>0.65001618097053449</v>
      </c>
    </row>
    <row r="28" spans="1:18">
      <c r="A28" s="600">
        <v>3</v>
      </c>
      <c r="B28" s="600" t="s">
        <v>1419</v>
      </c>
      <c r="C28" s="809">
        <v>1055756.04957195</v>
      </c>
      <c r="D28" s="809">
        <v>292621.45199792006</v>
      </c>
      <c r="E28" s="809">
        <v>559543.36763306009</v>
      </c>
      <c r="F28" s="809">
        <v>81304.936168119995</v>
      </c>
      <c r="G28" s="809">
        <v>8515.0508807200004</v>
      </c>
      <c r="H28" s="809">
        <v>261.68653444</v>
      </c>
      <c r="I28" s="809">
        <v>0</v>
      </c>
      <c r="J28" s="809">
        <v>103215.49818325999</v>
      </c>
      <c r="K28" s="809">
        <v>43926.514494750001</v>
      </c>
      <c r="L28" s="809">
        <v>171944.01416481996</v>
      </c>
      <c r="M28" s="809">
        <v>138972.34764985001</v>
      </c>
      <c r="N28" s="809">
        <v>48291.362398109995</v>
      </c>
      <c r="O28" s="809">
        <v>18649.239829310001</v>
      </c>
      <c r="P28" s="809">
        <v>8585.460800840001</v>
      </c>
      <c r="Q28" s="809">
        <v>522171.41876947001</v>
      </c>
      <c r="R28" s="645">
        <v>0.78262049779811382</v>
      </c>
    </row>
    <row r="29" spans="1:18">
      <c r="A29" s="600">
        <v>4</v>
      </c>
      <c r="B29" s="600" t="s">
        <v>1420</v>
      </c>
      <c r="C29" s="809">
        <v>20</v>
      </c>
      <c r="D29" s="809">
        <v>0</v>
      </c>
      <c r="E29" s="809">
        <v>0</v>
      </c>
      <c r="F29" s="809">
        <v>0</v>
      </c>
      <c r="G29" s="809">
        <v>0</v>
      </c>
      <c r="H29" s="809">
        <v>0</v>
      </c>
      <c r="I29" s="809">
        <v>0</v>
      </c>
      <c r="J29" s="809">
        <v>0</v>
      </c>
      <c r="K29" s="809">
        <v>0</v>
      </c>
      <c r="L29" s="809">
        <v>0</v>
      </c>
      <c r="M29" s="809">
        <v>0</v>
      </c>
      <c r="N29" s="809">
        <v>0</v>
      </c>
      <c r="O29" s="809">
        <v>0</v>
      </c>
      <c r="P29" s="809">
        <v>0</v>
      </c>
      <c r="Q29" s="809">
        <v>20</v>
      </c>
      <c r="R29" s="645">
        <v>0</v>
      </c>
    </row>
    <row r="30" spans="1:18">
      <c r="A30" s="600">
        <v>5</v>
      </c>
      <c r="B30" s="600" t="s">
        <v>1421</v>
      </c>
      <c r="C30" s="812">
        <v>1125493.0438605498</v>
      </c>
      <c r="D30" s="812">
        <v>330009.73657087004</v>
      </c>
      <c r="E30" s="812">
        <v>663093.67895105004</v>
      </c>
      <c r="F30" s="812">
        <v>121903.08323372</v>
      </c>
      <c r="G30" s="812">
        <v>9890.0783187399993</v>
      </c>
      <c r="H30" s="812">
        <v>596.46678617000009</v>
      </c>
      <c r="I30" s="812">
        <v>0</v>
      </c>
      <c r="J30" s="812">
        <v>0</v>
      </c>
      <c r="K30" s="812">
        <v>0</v>
      </c>
      <c r="L30" s="812">
        <v>0</v>
      </c>
      <c r="M30" s="812">
        <v>0</v>
      </c>
      <c r="N30" s="812">
        <v>0</v>
      </c>
      <c r="O30" s="812">
        <v>0</v>
      </c>
      <c r="P30" s="812">
        <v>0</v>
      </c>
      <c r="Q30" s="812">
        <v>0</v>
      </c>
      <c r="R30" s="646"/>
    </row>
    <row r="31" spans="1:18">
      <c r="A31" s="593">
        <v>6</v>
      </c>
      <c r="B31" s="593" t="s">
        <v>1422</v>
      </c>
      <c r="C31" s="811">
        <v>5046.2541373000004</v>
      </c>
      <c r="D31" s="811">
        <v>0</v>
      </c>
      <c r="E31" s="811">
        <v>0</v>
      </c>
      <c r="F31" s="811">
        <v>0</v>
      </c>
      <c r="G31" s="811">
        <v>0</v>
      </c>
      <c r="H31" s="811">
        <v>0</v>
      </c>
      <c r="I31" s="811">
        <v>0</v>
      </c>
      <c r="J31" s="811">
        <v>0</v>
      </c>
      <c r="K31" s="811">
        <v>0</v>
      </c>
      <c r="L31" s="811">
        <v>0</v>
      </c>
      <c r="M31" s="811">
        <v>0</v>
      </c>
      <c r="N31" s="811">
        <v>0</v>
      </c>
      <c r="O31" s="811">
        <v>0</v>
      </c>
      <c r="P31" s="811">
        <v>0</v>
      </c>
      <c r="Q31" s="811">
        <v>5046.2541373000004</v>
      </c>
      <c r="R31" s="647">
        <v>0</v>
      </c>
    </row>
    <row r="32" spans="1:18">
      <c r="A32" s="600">
        <v>7</v>
      </c>
      <c r="B32" s="600" t="s">
        <v>1418</v>
      </c>
      <c r="C32" s="809">
        <v>3134.8988568699997</v>
      </c>
      <c r="D32" s="809">
        <v>0</v>
      </c>
      <c r="E32" s="809">
        <v>0</v>
      </c>
      <c r="F32" s="809">
        <v>0</v>
      </c>
      <c r="G32" s="809">
        <v>0</v>
      </c>
      <c r="H32" s="809">
        <v>0</v>
      </c>
      <c r="I32" s="809">
        <v>0</v>
      </c>
      <c r="J32" s="809">
        <v>0</v>
      </c>
      <c r="K32" s="809">
        <v>0</v>
      </c>
      <c r="L32" s="809">
        <v>0</v>
      </c>
      <c r="M32" s="809">
        <v>0</v>
      </c>
      <c r="N32" s="809">
        <v>0</v>
      </c>
      <c r="O32" s="809">
        <v>0</v>
      </c>
      <c r="P32" s="809">
        <v>0</v>
      </c>
      <c r="Q32" s="809">
        <v>3134.8988568699997</v>
      </c>
      <c r="R32" s="645">
        <v>0</v>
      </c>
    </row>
    <row r="33" spans="1:18">
      <c r="A33" s="600">
        <v>8</v>
      </c>
      <c r="B33" s="600" t="s">
        <v>1419</v>
      </c>
      <c r="C33" s="809">
        <v>1911.35528043</v>
      </c>
      <c r="D33" s="809">
        <v>0</v>
      </c>
      <c r="E33" s="809">
        <v>0</v>
      </c>
      <c r="F33" s="809">
        <v>0</v>
      </c>
      <c r="G33" s="809">
        <v>0</v>
      </c>
      <c r="H33" s="809">
        <v>0</v>
      </c>
      <c r="I33" s="809">
        <v>0</v>
      </c>
      <c r="J33" s="809">
        <v>0</v>
      </c>
      <c r="K33" s="809">
        <v>0</v>
      </c>
      <c r="L33" s="809">
        <v>0</v>
      </c>
      <c r="M33" s="809">
        <v>0</v>
      </c>
      <c r="N33" s="809">
        <v>0</v>
      </c>
      <c r="O33" s="809">
        <v>0</v>
      </c>
      <c r="P33" s="809">
        <v>0</v>
      </c>
      <c r="Q33" s="809">
        <v>1911.35528043</v>
      </c>
      <c r="R33" s="645">
        <v>0</v>
      </c>
    </row>
    <row r="34" spans="1:18">
      <c r="A34" s="600">
        <v>9</v>
      </c>
      <c r="B34" s="600" t="s">
        <v>1420</v>
      </c>
      <c r="C34" s="809">
        <v>0</v>
      </c>
      <c r="D34" s="809">
        <v>0</v>
      </c>
      <c r="E34" s="809">
        <v>0</v>
      </c>
      <c r="F34" s="809">
        <v>0</v>
      </c>
      <c r="G34" s="809">
        <v>0</v>
      </c>
      <c r="H34" s="809">
        <v>0</v>
      </c>
      <c r="I34" s="809">
        <v>0</v>
      </c>
      <c r="J34" s="809">
        <v>0</v>
      </c>
      <c r="K34" s="809">
        <v>0</v>
      </c>
      <c r="L34" s="809">
        <v>0</v>
      </c>
      <c r="M34" s="809">
        <v>0</v>
      </c>
      <c r="N34" s="809">
        <v>0</v>
      </c>
      <c r="O34" s="809">
        <v>0</v>
      </c>
      <c r="P34" s="809">
        <v>0</v>
      </c>
      <c r="Q34" s="809">
        <v>0</v>
      </c>
      <c r="R34" s="645">
        <v>0</v>
      </c>
    </row>
    <row r="35" spans="1:18">
      <c r="A35" s="592">
        <v>10</v>
      </c>
      <c r="B35" s="592" t="s">
        <v>1421</v>
      </c>
      <c r="C35" s="810">
        <v>0</v>
      </c>
      <c r="D35" s="810">
        <v>0</v>
      </c>
      <c r="E35" s="810">
        <v>0</v>
      </c>
      <c r="F35" s="810">
        <v>0</v>
      </c>
      <c r="G35" s="810">
        <v>0</v>
      </c>
      <c r="H35" s="810">
        <v>0</v>
      </c>
      <c r="I35" s="810">
        <v>0</v>
      </c>
      <c r="J35" s="810"/>
      <c r="K35" s="810"/>
      <c r="L35" s="810"/>
      <c r="M35" s="810"/>
      <c r="N35" s="810"/>
      <c r="O35" s="810"/>
      <c r="P35" s="810"/>
      <c r="Q35" s="810">
        <v>0</v>
      </c>
      <c r="R35" s="648">
        <v>0</v>
      </c>
    </row>
  </sheetData>
  <mergeCells count="9">
    <mergeCell ref="A2:J3"/>
    <mergeCell ref="C23:R23"/>
    <mergeCell ref="D24:I24"/>
    <mergeCell ref="J24:P24"/>
    <mergeCell ref="Q24:R24"/>
    <mergeCell ref="C6:R6"/>
    <mergeCell ref="D7:I7"/>
    <mergeCell ref="J7:P7"/>
    <mergeCell ref="Q7:R7"/>
  </mergeCells>
  <hyperlinks>
    <hyperlink ref="J1" location="Index!A1" display="Index" xr:uid="{B2530692-4C00-4733-91F5-A9B44C50F8CF}"/>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9993-149B-47DE-B5A3-7F397BE65FF8}">
  <sheetPr>
    <tabColor theme="9" tint="-0.249977111117893"/>
  </sheetPr>
  <dimension ref="A1:G28"/>
  <sheetViews>
    <sheetView showGridLines="0" zoomScaleNormal="100" workbookViewId="0">
      <selection activeCell="K10" sqref="K10"/>
    </sheetView>
  </sheetViews>
  <sheetFormatPr defaultRowHeight="14.5"/>
  <cols>
    <col min="2" max="2" width="29" customWidth="1"/>
    <col min="6" max="6" width="13.1796875" customWidth="1"/>
  </cols>
  <sheetData>
    <row r="1" spans="1:7">
      <c r="A1" s="585" t="s">
        <v>1424</v>
      </c>
      <c r="B1" s="586"/>
      <c r="C1" s="586"/>
      <c r="D1" s="586"/>
      <c r="E1" s="586"/>
      <c r="F1" s="586"/>
      <c r="G1" s="602" t="s">
        <v>207</v>
      </c>
    </row>
    <row r="2" spans="1:7">
      <c r="A2" s="1163" t="s">
        <v>1606</v>
      </c>
      <c r="B2" s="1179"/>
      <c r="C2" s="1179"/>
      <c r="D2" s="1179"/>
      <c r="E2" s="1179"/>
      <c r="F2" s="1179"/>
      <c r="G2" s="1179"/>
    </row>
    <row r="3" spans="1:7" ht="40.5" customHeight="1">
      <c r="A3" s="1179"/>
      <c r="B3" s="1179"/>
      <c r="C3" s="1179"/>
      <c r="D3" s="1179"/>
      <c r="E3" s="1179"/>
      <c r="F3" s="1179"/>
      <c r="G3" s="1179"/>
    </row>
    <row r="5" spans="1:7">
      <c r="A5" s="580"/>
      <c r="B5" s="571" t="s">
        <v>261</v>
      </c>
      <c r="C5" s="571" t="s">
        <v>262</v>
      </c>
      <c r="D5" s="571" t="s">
        <v>263</v>
      </c>
      <c r="E5" s="579" t="s">
        <v>264</v>
      </c>
      <c r="F5" s="571" t="s">
        <v>265</v>
      </c>
    </row>
    <row r="6" spans="1:7" ht="76.5">
      <c r="A6" s="323" t="s">
        <v>1626</v>
      </c>
      <c r="B6" s="674" t="s">
        <v>1425</v>
      </c>
      <c r="C6" s="674" t="s">
        <v>1426</v>
      </c>
      <c r="D6" s="674" t="s">
        <v>1387</v>
      </c>
      <c r="E6" s="584" t="s">
        <v>1427</v>
      </c>
      <c r="F6" s="676" t="s">
        <v>1428</v>
      </c>
    </row>
    <row r="7" spans="1:7" ht="15" customHeight="1">
      <c r="A7" s="594">
        <v>1</v>
      </c>
      <c r="B7" s="628">
        <v>0</v>
      </c>
      <c r="C7" s="628">
        <v>0</v>
      </c>
      <c r="D7" s="629">
        <v>0</v>
      </c>
      <c r="E7" s="630">
        <v>0</v>
      </c>
      <c r="F7" s="628">
        <v>0</v>
      </c>
    </row>
    <row r="8" spans="1:7">
      <c r="A8" s="680"/>
      <c r="B8" s="581" t="s">
        <v>1429</v>
      </c>
      <c r="C8" s="581"/>
      <c r="D8" s="581"/>
      <c r="E8" s="572"/>
    </row>
    <row r="9" spans="1:7">
      <c r="A9" s="680"/>
      <c r="B9" s="581" t="s">
        <v>1599</v>
      </c>
      <c r="C9" s="13"/>
    </row>
    <row r="10" spans="1:7">
      <c r="A10" s="680"/>
      <c r="B10" s="183"/>
      <c r="C10" s="13"/>
    </row>
    <row r="11" spans="1:7">
      <c r="A11" s="680"/>
      <c r="B11" s="183"/>
      <c r="C11" s="13"/>
    </row>
    <row r="12" spans="1:7">
      <c r="A12" s="580"/>
      <c r="B12" s="571" t="s">
        <v>261</v>
      </c>
      <c r="C12" s="571" t="s">
        <v>262</v>
      </c>
      <c r="D12" s="571" t="s">
        <v>263</v>
      </c>
      <c r="E12" s="579" t="s">
        <v>264</v>
      </c>
      <c r="F12" s="571" t="s">
        <v>265</v>
      </c>
    </row>
    <row r="13" spans="1:7" ht="76.5">
      <c r="A13" s="323" t="s">
        <v>1617</v>
      </c>
      <c r="B13" s="674" t="s">
        <v>1425</v>
      </c>
      <c r="C13" s="674" t="s">
        <v>1426</v>
      </c>
      <c r="D13" s="674" t="s">
        <v>1387</v>
      </c>
      <c r="E13" s="584" t="s">
        <v>1427</v>
      </c>
      <c r="F13" s="676" t="s">
        <v>1428</v>
      </c>
    </row>
    <row r="14" spans="1:7" ht="15" customHeight="1">
      <c r="A14" s="594">
        <v>1</v>
      </c>
      <c r="B14" s="628">
        <v>0</v>
      </c>
      <c r="C14" s="628">
        <v>0</v>
      </c>
      <c r="D14" s="629">
        <v>0</v>
      </c>
      <c r="E14" s="630">
        <v>0</v>
      </c>
      <c r="F14" s="628">
        <v>0</v>
      </c>
    </row>
    <row r="15" spans="1:7">
      <c r="A15" s="680"/>
      <c r="B15" s="183"/>
      <c r="C15" s="13"/>
    </row>
    <row r="16" spans="1:7">
      <c r="A16" s="680"/>
      <c r="B16" s="183"/>
      <c r="C16" s="13"/>
    </row>
    <row r="17" spans="1:3">
      <c r="A17" s="680"/>
      <c r="B17" s="183"/>
      <c r="C17" s="13"/>
    </row>
    <row r="18" spans="1:3">
      <c r="A18" s="680"/>
      <c r="B18" s="183"/>
      <c r="C18" s="13"/>
    </row>
    <row r="19" spans="1:3">
      <c r="A19" s="680"/>
      <c r="B19" s="183"/>
      <c r="C19" s="13"/>
    </row>
    <row r="20" spans="1:3">
      <c r="A20" s="680"/>
      <c r="B20" s="183"/>
      <c r="C20" s="13"/>
    </row>
    <row r="21" spans="1:3">
      <c r="A21" s="680"/>
      <c r="B21" s="183"/>
      <c r="C21" s="13"/>
    </row>
    <row r="22" spans="1:3">
      <c r="A22" s="598"/>
      <c r="B22" s="598"/>
      <c r="C22" s="598"/>
    </row>
    <row r="23" spans="1:3">
      <c r="A23" s="680"/>
      <c r="B23" s="183"/>
      <c r="C23" s="13"/>
    </row>
    <row r="24" spans="1:3">
      <c r="A24" s="680"/>
      <c r="B24" s="183"/>
      <c r="C24" s="13"/>
    </row>
    <row r="25" spans="1:3">
      <c r="A25" s="680"/>
      <c r="B25" s="183"/>
      <c r="C25" s="13"/>
    </row>
    <row r="26" spans="1:3">
      <c r="A26" s="680"/>
      <c r="B26" s="183"/>
      <c r="C26" s="13"/>
    </row>
    <row r="27" spans="1:3">
      <c r="A27" s="680"/>
      <c r="B27" s="183"/>
      <c r="C27" s="13"/>
    </row>
    <row r="28" spans="1:3">
      <c r="A28" s="680"/>
      <c r="B28" s="183"/>
      <c r="C28" s="13"/>
    </row>
  </sheetData>
  <mergeCells count="1">
    <mergeCell ref="A2:G3"/>
  </mergeCells>
  <hyperlinks>
    <hyperlink ref="G1" location="Index!A1" display="Index" xr:uid="{90E66A3B-C2F2-4F5A-B584-857B3BEEDD92}"/>
    <hyperlink ref="B9" r:id="rId1" xr:uid="{58BB90CB-A72A-478B-9DB7-F482EAECBE2A}"/>
  </hyperlinks>
  <pageMargins left="0.7" right="0.7" top="0.75" bottom="0.75" header="0.3" footer="0.3"/>
  <pageSetup paperSize="9" orientation="portrait"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5A5B-D06F-41D4-81CA-C1984DC42577}">
  <sheetPr>
    <tabColor theme="9" tint="-0.249977111117893"/>
  </sheetPr>
  <dimension ref="A1:S126"/>
  <sheetViews>
    <sheetView showGridLines="0" topLeftCell="F1" zoomScale="90" zoomScaleNormal="90" workbookViewId="0">
      <selection activeCell="S18" sqref="S18"/>
    </sheetView>
  </sheetViews>
  <sheetFormatPr defaultRowHeight="14.5"/>
  <cols>
    <col min="2" max="2" width="66.26953125" customWidth="1"/>
    <col min="3" max="3" width="12.1796875" customWidth="1"/>
    <col min="4" max="4" width="12.453125" bestFit="1" customWidth="1"/>
    <col min="5" max="5" width="13.7265625" bestFit="1" customWidth="1"/>
    <col min="6" max="6" width="12.453125" bestFit="1" customWidth="1"/>
    <col min="7" max="7" width="10.26953125" bestFit="1" customWidth="1"/>
    <col min="8" max="8" width="14.26953125" bestFit="1" customWidth="1"/>
    <col min="9" max="9" width="13.7265625" customWidth="1"/>
    <col min="10" max="10" width="12.1796875" customWidth="1"/>
    <col min="11" max="11" width="12.81640625" customWidth="1"/>
    <col min="12" max="12" width="10.7265625" customWidth="1"/>
    <col min="14" max="14" width="14" customWidth="1"/>
    <col min="15" max="15" width="13.54296875" customWidth="1"/>
    <col min="16" max="16" width="16.7265625" customWidth="1"/>
    <col min="18" max="19" width="14.26953125" bestFit="1" customWidth="1"/>
  </cols>
  <sheetData>
    <row r="1" spans="1:18">
      <c r="A1" s="585" t="s">
        <v>1431</v>
      </c>
      <c r="B1" s="586"/>
      <c r="C1" s="586"/>
      <c r="D1" s="586"/>
      <c r="E1" s="586"/>
      <c r="F1" s="586"/>
      <c r="G1" s="586"/>
      <c r="H1" s="586"/>
      <c r="I1" s="602" t="s">
        <v>207</v>
      </c>
    </row>
    <row r="2" spans="1:18" ht="15" customHeight="1">
      <c r="A2" s="1163" t="s">
        <v>1792</v>
      </c>
      <c r="B2" s="1163"/>
      <c r="C2" s="1163"/>
      <c r="D2" s="1163"/>
      <c r="E2" s="1163"/>
      <c r="F2" s="1163"/>
      <c r="G2" s="1163"/>
      <c r="H2" s="1163"/>
      <c r="I2" s="1163"/>
      <c r="J2" s="1163"/>
      <c r="K2" s="1163"/>
      <c r="L2" s="1163"/>
      <c r="M2" s="1163"/>
      <c r="N2" s="1163"/>
    </row>
    <row r="3" spans="1:18" ht="207" customHeight="1">
      <c r="A3" s="1163"/>
      <c r="B3" s="1163"/>
      <c r="C3" s="1163"/>
      <c r="D3" s="1163"/>
      <c r="E3" s="1163"/>
      <c r="F3" s="1163"/>
      <c r="G3" s="1163"/>
      <c r="H3" s="1163"/>
      <c r="I3" s="1163"/>
      <c r="J3" s="1163"/>
      <c r="K3" s="1163"/>
      <c r="L3" s="1163"/>
      <c r="M3" s="1163"/>
      <c r="N3" s="1163"/>
    </row>
    <row r="5" spans="1:18">
      <c r="A5" s="560"/>
      <c r="B5" s="563" t="s">
        <v>261</v>
      </c>
      <c r="C5" s="563" t="s">
        <v>262</v>
      </c>
      <c r="D5" s="563" t="s">
        <v>263</v>
      </c>
      <c r="E5" s="563" t="s">
        <v>264</v>
      </c>
      <c r="F5" s="563" t="s">
        <v>265</v>
      </c>
      <c r="G5" s="563" t="s">
        <v>266</v>
      </c>
      <c r="H5" s="563" t="s">
        <v>267</v>
      </c>
      <c r="I5" s="563" t="s">
        <v>268</v>
      </c>
      <c r="J5" s="563" t="s">
        <v>269</v>
      </c>
      <c r="K5" s="563" t="s">
        <v>270</v>
      </c>
      <c r="L5" s="563" t="s">
        <v>271</v>
      </c>
      <c r="M5" s="563" t="s">
        <v>272</v>
      </c>
      <c r="N5" s="563" t="s">
        <v>336</v>
      </c>
      <c r="O5" s="563" t="s">
        <v>337</v>
      </c>
      <c r="P5" s="563" t="s">
        <v>1432</v>
      </c>
      <c r="R5" s="955"/>
    </row>
    <row r="6" spans="1:18" ht="21.75" customHeight="1">
      <c r="A6" s="560"/>
      <c r="B6" s="1168" t="s">
        <v>199</v>
      </c>
      <c r="C6" s="1182" t="s">
        <v>1917</v>
      </c>
      <c r="D6" s="1174"/>
      <c r="E6" s="1174"/>
      <c r="F6" s="1174"/>
      <c r="G6" s="1174"/>
      <c r="H6" s="1174"/>
      <c r="I6" s="1174"/>
      <c r="J6" s="1174"/>
      <c r="K6" s="1174"/>
      <c r="L6" s="1174"/>
      <c r="M6" s="1174"/>
      <c r="N6" s="1174"/>
      <c r="O6" s="1174"/>
      <c r="P6" s="1174"/>
    </row>
    <row r="7" spans="1:18" ht="15" customHeight="1">
      <c r="A7" s="238"/>
      <c r="B7" s="1180"/>
      <c r="C7" s="601"/>
      <c r="D7" s="1173" t="s">
        <v>1433</v>
      </c>
      <c r="E7" s="1174"/>
      <c r="F7" s="1174"/>
      <c r="G7" s="1174"/>
      <c r="H7" s="1174"/>
      <c r="I7" s="1174"/>
      <c r="J7" s="1174"/>
      <c r="K7" s="1174"/>
      <c r="L7" s="1174"/>
      <c r="M7" s="1174"/>
      <c r="N7" s="1174"/>
      <c r="O7" s="1174"/>
      <c r="P7" s="1174"/>
    </row>
    <row r="8" spans="1:18" ht="18.75" customHeight="1">
      <c r="A8" s="155" t="s">
        <v>1625</v>
      </c>
      <c r="B8" s="1180"/>
      <c r="D8" s="1173" t="s">
        <v>1434</v>
      </c>
      <c r="E8" s="1174"/>
      <c r="F8" s="1174"/>
      <c r="G8" s="1174"/>
      <c r="H8" s="1177"/>
      <c r="I8" s="1183" t="s">
        <v>1435</v>
      </c>
      <c r="J8" s="1183" t="s">
        <v>1436</v>
      </c>
      <c r="K8" s="1183" t="s">
        <v>1437</v>
      </c>
      <c r="L8" s="1183" t="s">
        <v>1397</v>
      </c>
      <c r="M8" s="1185" t="s">
        <v>1005</v>
      </c>
      <c r="N8" s="1174" t="s">
        <v>289</v>
      </c>
      <c r="O8" s="1174"/>
      <c r="P8" s="1174"/>
    </row>
    <row r="9" spans="1:18" ht="32.25" customHeight="1">
      <c r="A9" s="561" t="s">
        <v>224</v>
      </c>
      <c r="B9" s="1181"/>
      <c r="C9" s="573"/>
      <c r="D9" s="677" t="s">
        <v>1392</v>
      </c>
      <c r="E9" s="678" t="s">
        <v>1393</v>
      </c>
      <c r="F9" s="678" t="s">
        <v>1394</v>
      </c>
      <c r="G9" s="678" t="s">
        <v>1395</v>
      </c>
      <c r="H9" s="679" t="s">
        <v>1396</v>
      </c>
      <c r="I9" s="1184"/>
      <c r="J9" s="1184"/>
      <c r="K9" s="1184"/>
      <c r="L9" s="1184"/>
      <c r="M9" s="1186"/>
      <c r="N9" s="587"/>
      <c r="O9" s="587" t="s">
        <v>1438</v>
      </c>
      <c r="P9" s="587" t="s">
        <v>1005</v>
      </c>
    </row>
    <row r="10" spans="1:18">
      <c r="A10" s="600">
        <v>1</v>
      </c>
      <c r="B10" s="600" t="s">
        <v>1329</v>
      </c>
      <c r="C10" s="809">
        <v>10185.23231555</v>
      </c>
      <c r="D10" s="809">
        <v>0</v>
      </c>
      <c r="E10" s="809">
        <v>1.8375760000000001</v>
      </c>
      <c r="F10" s="809">
        <v>5.9594610000000001</v>
      </c>
      <c r="G10" s="809">
        <v>81.056036000000006</v>
      </c>
      <c r="H10" s="809">
        <v>25.37</v>
      </c>
      <c r="I10" s="809">
        <v>0</v>
      </c>
      <c r="J10" s="809">
        <v>89.717419790000008</v>
      </c>
      <c r="K10" s="809">
        <v>0</v>
      </c>
      <c r="L10" s="809">
        <v>0</v>
      </c>
      <c r="M10" s="809">
        <v>0.1674612</v>
      </c>
      <c r="N10" s="809">
        <v>-0.74940741</v>
      </c>
      <c r="O10" s="809">
        <v>0</v>
      </c>
      <c r="P10" s="809">
        <v>-1.6206399999999999E-2</v>
      </c>
      <c r="R10" s="809"/>
    </row>
    <row r="11" spans="1:18">
      <c r="A11" s="600">
        <v>2</v>
      </c>
      <c r="B11" s="600" t="s">
        <v>1330</v>
      </c>
      <c r="C11" s="809">
        <v>43.957789229999996</v>
      </c>
      <c r="D11" s="809">
        <v>0</v>
      </c>
      <c r="E11" s="809">
        <v>0</v>
      </c>
      <c r="F11" s="809">
        <v>0</v>
      </c>
      <c r="G11" s="809">
        <v>0</v>
      </c>
      <c r="H11" s="809">
        <v>0</v>
      </c>
      <c r="I11" s="809">
        <v>0</v>
      </c>
      <c r="J11" s="809">
        <v>0</v>
      </c>
      <c r="K11" s="809">
        <v>0</v>
      </c>
      <c r="L11" s="809">
        <v>0</v>
      </c>
      <c r="M11" s="809">
        <v>0</v>
      </c>
      <c r="N11" s="809">
        <v>0</v>
      </c>
      <c r="O11" s="809">
        <v>0</v>
      </c>
      <c r="P11" s="809">
        <v>0</v>
      </c>
    </row>
    <row r="12" spans="1:18">
      <c r="A12" s="600">
        <v>3</v>
      </c>
      <c r="B12" s="600" t="s">
        <v>1336</v>
      </c>
      <c r="C12" s="809">
        <v>14388.08165849</v>
      </c>
      <c r="D12" s="809">
        <v>2.4472849999999999</v>
      </c>
      <c r="E12" s="809">
        <v>12.474796</v>
      </c>
      <c r="F12" s="809">
        <v>601.55761700000005</v>
      </c>
      <c r="G12" s="809">
        <v>11.247576</v>
      </c>
      <c r="H12" s="809">
        <v>15.59</v>
      </c>
      <c r="I12" s="809">
        <v>0</v>
      </c>
      <c r="J12" s="809">
        <v>103.3990912</v>
      </c>
      <c r="K12" s="809">
        <v>524.59211081000001</v>
      </c>
      <c r="L12" s="809">
        <v>6.3604440999999996</v>
      </c>
      <c r="M12" s="809">
        <v>0</v>
      </c>
      <c r="N12" s="809">
        <v>-0.73246383999999998</v>
      </c>
      <c r="O12" s="809">
        <v>-0.11790036</v>
      </c>
      <c r="P12" s="809">
        <v>0</v>
      </c>
      <c r="R12" s="809"/>
    </row>
    <row r="13" spans="1:18">
      <c r="A13" s="600">
        <v>4</v>
      </c>
      <c r="B13" s="600" t="s">
        <v>1361</v>
      </c>
      <c r="C13" s="809">
        <v>9066.49357022</v>
      </c>
      <c r="D13" s="809">
        <v>0</v>
      </c>
      <c r="E13" s="809">
        <v>0</v>
      </c>
      <c r="F13" s="809">
        <v>75.094178999999997</v>
      </c>
      <c r="G13" s="809">
        <v>0</v>
      </c>
      <c r="H13" s="809">
        <v>17.489999999999998</v>
      </c>
      <c r="I13" s="809">
        <v>0</v>
      </c>
      <c r="J13" s="809">
        <v>7.3135491300000002</v>
      </c>
      <c r="K13" s="809">
        <v>67.780607040000007</v>
      </c>
      <c r="L13" s="809">
        <v>0</v>
      </c>
      <c r="M13" s="809">
        <v>0</v>
      </c>
      <c r="N13" s="809">
        <v>-8.1986899999999998E-3</v>
      </c>
      <c r="O13" s="809">
        <v>0</v>
      </c>
      <c r="P13" s="809">
        <v>0</v>
      </c>
    </row>
    <row r="14" spans="1:18">
      <c r="A14" s="600">
        <v>5</v>
      </c>
      <c r="B14" s="600" t="s">
        <v>1366</v>
      </c>
      <c r="C14" s="809">
        <v>100.46738106999999</v>
      </c>
      <c r="D14" s="809">
        <v>0.78392700000000004</v>
      </c>
      <c r="E14" s="809">
        <v>6.2189550000000002</v>
      </c>
      <c r="F14" s="809">
        <v>1.9840139999999999</v>
      </c>
      <c r="G14" s="809">
        <v>0</v>
      </c>
      <c r="H14" s="809">
        <v>10.71</v>
      </c>
      <c r="I14" s="809">
        <v>0</v>
      </c>
      <c r="J14" s="809">
        <v>8.9868963000000015</v>
      </c>
      <c r="K14" s="809">
        <v>0</v>
      </c>
      <c r="L14" s="809">
        <v>0</v>
      </c>
      <c r="M14" s="809">
        <v>0</v>
      </c>
      <c r="N14" s="809">
        <v>-1.0864790000000001E-2</v>
      </c>
      <c r="O14" s="809">
        <v>0</v>
      </c>
      <c r="P14" s="809">
        <v>0</v>
      </c>
    </row>
    <row r="15" spans="1:18">
      <c r="A15" s="600">
        <v>6</v>
      </c>
      <c r="B15" s="600" t="s">
        <v>1367</v>
      </c>
      <c r="C15" s="809">
        <v>8641.5617673099987</v>
      </c>
      <c r="D15" s="809">
        <v>0.86590999999999996</v>
      </c>
      <c r="E15" s="809">
        <v>3.8585039999999999</v>
      </c>
      <c r="F15" s="809">
        <v>107.54363600000001</v>
      </c>
      <c r="G15" s="809">
        <v>445.16832199999999</v>
      </c>
      <c r="H15" s="809">
        <v>25.01</v>
      </c>
      <c r="I15" s="809">
        <v>0</v>
      </c>
      <c r="J15" s="809">
        <v>559.25708150000003</v>
      </c>
      <c r="K15" s="809">
        <v>4.2779905300000003</v>
      </c>
      <c r="L15" s="809">
        <v>37.505651030000003</v>
      </c>
      <c r="M15" s="809">
        <v>5.3645810999999997</v>
      </c>
      <c r="N15" s="809">
        <v>-2.19439969</v>
      </c>
      <c r="O15" s="809">
        <v>-1.7428371599999999</v>
      </c>
      <c r="P15" s="809">
        <v>-0.31327461000000001</v>
      </c>
    </row>
    <row r="16" spans="1:18">
      <c r="A16" s="600">
        <v>7</v>
      </c>
      <c r="B16" s="600" t="s">
        <v>1371</v>
      </c>
      <c r="C16" s="809">
        <v>10408.285390469999</v>
      </c>
      <c r="D16" s="809">
        <v>2.4910559999999999</v>
      </c>
      <c r="E16" s="809">
        <v>85.548833999999999</v>
      </c>
      <c r="F16" s="809">
        <v>324.32600300000001</v>
      </c>
      <c r="G16" s="809">
        <v>171.64066700000001</v>
      </c>
      <c r="H16" s="809">
        <v>16.899999999999999</v>
      </c>
      <c r="I16" s="809">
        <v>0</v>
      </c>
      <c r="J16" s="809">
        <v>594.76290075999998</v>
      </c>
      <c r="K16" s="809">
        <v>0</v>
      </c>
      <c r="L16" s="809">
        <v>93.199914059999998</v>
      </c>
      <c r="M16" s="809">
        <v>4.24799244</v>
      </c>
      <c r="N16" s="809">
        <v>-2.8649848499999999</v>
      </c>
      <c r="O16" s="809">
        <v>-2.31880519</v>
      </c>
      <c r="P16" s="809">
        <v>-0.33875411</v>
      </c>
    </row>
    <row r="17" spans="1:19">
      <c r="A17" s="600">
        <v>8</v>
      </c>
      <c r="B17" s="600" t="s">
        <v>1372</v>
      </c>
      <c r="C17" s="809">
        <v>4086.36692679</v>
      </c>
      <c r="D17" s="809">
        <v>1.602182</v>
      </c>
      <c r="E17" s="809">
        <v>15.465856</v>
      </c>
      <c r="F17" s="809">
        <v>35.064306999999999</v>
      </c>
      <c r="G17" s="809">
        <v>124.827708</v>
      </c>
      <c r="H17" s="809">
        <v>22.66</v>
      </c>
      <c r="I17" s="809">
        <v>0</v>
      </c>
      <c r="J17" s="809">
        <v>135.69713048000003</v>
      </c>
      <c r="K17" s="809">
        <v>42.575989659999998</v>
      </c>
      <c r="L17" s="809">
        <v>0</v>
      </c>
      <c r="M17" s="809">
        <v>0</v>
      </c>
      <c r="N17" s="809">
        <v>-0.19904560999999998</v>
      </c>
      <c r="O17" s="809">
        <v>0</v>
      </c>
      <c r="P17" s="809">
        <v>0</v>
      </c>
    </row>
    <row r="18" spans="1:19">
      <c r="A18" s="600">
        <v>9</v>
      </c>
      <c r="B18" s="600" t="s">
        <v>1379</v>
      </c>
      <c r="C18" s="809">
        <v>276408.03330791998</v>
      </c>
      <c r="D18" s="809">
        <v>178.15974499999999</v>
      </c>
      <c r="E18" s="809">
        <v>822.34216200000003</v>
      </c>
      <c r="F18" s="809">
        <v>5846.7510130000001</v>
      </c>
      <c r="G18" s="809">
        <v>11082.015178</v>
      </c>
      <c r="H18" s="809">
        <v>21.99</v>
      </c>
      <c r="I18" s="809">
        <v>0</v>
      </c>
      <c r="J18" s="809">
        <v>17797.948951870003</v>
      </c>
      <c r="K18" s="809">
        <v>147.73865407</v>
      </c>
      <c r="L18" s="809">
        <v>211.87785359</v>
      </c>
      <c r="M18" s="809">
        <v>186.05800668999998</v>
      </c>
      <c r="N18" s="809">
        <v>-43.620540320000003</v>
      </c>
      <c r="O18" s="809">
        <v>-12.02280777</v>
      </c>
      <c r="P18" s="809">
        <v>-20.027983149999997</v>
      </c>
    </row>
    <row r="19" spans="1:19">
      <c r="A19" s="600">
        <v>10</v>
      </c>
      <c r="B19" s="600" t="s">
        <v>1439</v>
      </c>
      <c r="C19" s="809">
        <v>208342.63537017998</v>
      </c>
      <c r="D19" s="809">
        <v>93.141857999999999</v>
      </c>
      <c r="E19" s="809">
        <v>505.19338900000002</v>
      </c>
      <c r="F19" s="809">
        <v>2524.1995969999998</v>
      </c>
      <c r="G19" s="809">
        <v>10367.659904</v>
      </c>
      <c r="H19" s="809">
        <v>24.41</v>
      </c>
      <c r="I19" s="809">
        <v>0</v>
      </c>
      <c r="J19" s="809">
        <v>13519.720524800001</v>
      </c>
      <c r="K19" s="809">
        <v>64.794610070000004</v>
      </c>
      <c r="L19" s="809">
        <v>188.50236489</v>
      </c>
      <c r="M19" s="809">
        <v>0</v>
      </c>
      <c r="N19" s="809">
        <v>-32.924155429999999</v>
      </c>
      <c r="O19" s="809">
        <v>-10.88862997</v>
      </c>
      <c r="P19" s="809">
        <v>0</v>
      </c>
    </row>
    <row r="20" spans="1:19">
      <c r="A20" s="600">
        <v>11</v>
      </c>
      <c r="B20" s="600" t="s">
        <v>1440</v>
      </c>
      <c r="C20" s="809">
        <v>143936.78388827998</v>
      </c>
      <c r="D20" s="809">
        <v>100.91691</v>
      </c>
      <c r="E20" s="809">
        <v>489.63116400000001</v>
      </c>
      <c r="F20" s="809">
        <v>4713.0244419999999</v>
      </c>
      <c r="G20" s="809">
        <v>1628.4928010000001</v>
      </c>
      <c r="H20" s="809">
        <v>18.12</v>
      </c>
      <c r="I20" s="809">
        <v>0</v>
      </c>
      <c r="J20" s="809">
        <v>6198.0883660099998</v>
      </c>
      <c r="K20" s="809">
        <v>734.01822536999998</v>
      </c>
      <c r="L20" s="809">
        <v>189.64228133</v>
      </c>
      <c r="M20" s="809">
        <v>0</v>
      </c>
      <c r="N20" s="809">
        <v>-20.4035464</v>
      </c>
      <c r="O20" s="809">
        <v>-5.8239884699999998</v>
      </c>
      <c r="P20" s="809">
        <v>0</v>
      </c>
    </row>
    <row r="21" spans="1:19">
      <c r="A21" s="600">
        <v>12</v>
      </c>
      <c r="B21" s="600" t="s">
        <v>1441</v>
      </c>
      <c r="C21" s="809">
        <v>0</v>
      </c>
      <c r="D21" s="809">
        <v>0</v>
      </c>
      <c r="E21" s="809">
        <v>0</v>
      </c>
      <c r="F21" s="809">
        <v>0</v>
      </c>
      <c r="G21" s="809">
        <v>0</v>
      </c>
      <c r="H21" s="809"/>
      <c r="I21" s="809">
        <v>0</v>
      </c>
      <c r="J21" s="809">
        <v>0</v>
      </c>
      <c r="K21" s="809">
        <v>0</v>
      </c>
      <c r="L21" s="809">
        <v>0</v>
      </c>
      <c r="M21" s="809">
        <v>0</v>
      </c>
      <c r="N21" s="809">
        <v>0</v>
      </c>
      <c r="O21" s="809">
        <v>0</v>
      </c>
      <c r="P21" s="809">
        <v>0</v>
      </c>
    </row>
    <row r="22" spans="1:19">
      <c r="A22" s="592">
        <v>13</v>
      </c>
      <c r="B22" s="592" t="s">
        <v>1442</v>
      </c>
      <c r="C22" s="810">
        <v>0</v>
      </c>
      <c r="D22" s="810">
        <v>0</v>
      </c>
      <c r="E22" s="810">
        <v>0</v>
      </c>
      <c r="F22" s="810">
        <v>0</v>
      </c>
      <c r="G22" s="810">
        <v>0</v>
      </c>
      <c r="H22" s="810"/>
      <c r="I22" s="810">
        <v>0</v>
      </c>
      <c r="J22" s="810">
        <v>0</v>
      </c>
      <c r="K22" s="810">
        <v>0</v>
      </c>
      <c r="L22" s="810">
        <v>0</v>
      </c>
      <c r="M22" s="810">
        <v>0</v>
      </c>
      <c r="N22" s="810">
        <v>0</v>
      </c>
      <c r="O22" s="810">
        <v>0</v>
      </c>
      <c r="P22" s="810">
        <v>0</v>
      </c>
    </row>
    <row r="25" spans="1:19">
      <c r="A25" s="560"/>
      <c r="B25" s="563" t="s">
        <v>261</v>
      </c>
      <c r="C25" s="563" t="s">
        <v>262</v>
      </c>
      <c r="D25" s="563" t="s">
        <v>263</v>
      </c>
      <c r="E25" s="563" t="s">
        <v>264</v>
      </c>
      <c r="F25" s="563" t="s">
        <v>265</v>
      </c>
      <c r="G25" s="563" t="s">
        <v>266</v>
      </c>
      <c r="H25" s="563" t="s">
        <v>267</v>
      </c>
      <c r="I25" s="563" t="s">
        <v>268</v>
      </c>
      <c r="J25" s="563" t="s">
        <v>269</v>
      </c>
      <c r="K25" s="563" t="s">
        <v>270</v>
      </c>
      <c r="L25" s="563" t="s">
        <v>271</v>
      </c>
      <c r="M25" s="563" t="s">
        <v>272</v>
      </c>
      <c r="N25" s="563" t="s">
        <v>336</v>
      </c>
      <c r="O25" s="563" t="s">
        <v>337</v>
      </c>
      <c r="P25" s="563" t="s">
        <v>1432</v>
      </c>
    </row>
    <row r="26" spans="1:19">
      <c r="A26" s="560"/>
      <c r="B26" s="1168" t="s">
        <v>1601</v>
      </c>
      <c r="C26" s="1182" t="s">
        <v>1917</v>
      </c>
      <c r="D26" s="1174"/>
      <c r="E26" s="1174"/>
      <c r="F26" s="1174"/>
      <c r="G26" s="1174"/>
      <c r="H26" s="1174"/>
      <c r="I26" s="1174"/>
      <c r="J26" s="1174"/>
      <c r="K26" s="1174"/>
      <c r="L26" s="1174"/>
      <c r="M26" s="1174"/>
      <c r="N26" s="1174"/>
      <c r="O26" s="1174"/>
      <c r="P26" s="1174"/>
    </row>
    <row r="27" spans="1:19">
      <c r="A27" s="238"/>
      <c r="B27" s="1180"/>
      <c r="C27" s="601"/>
      <c r="D27" s="1173" t="s">
        <v>1433</v>
      </c>
      <c r="E27" s="1174"/>
      <c r="F27" s="1174"/>
      <c r="G27" s="1174"/>
      <c r="H27" s="1174"/>
      <c r="I27" s="1174"/>
      <c r="J27" s="1174"/>
      <c r="K27" s="1174"/>
      <c r="L27" s="1174"/>
      <c r="M27" s="1174"/>
      <c r="N27" s="1174"/>
      <c r="O27" s="1174"/>
      <c r="P27" s="1174"/>
    </row>
    <row r="28" spans="1:19">
      <c r="A28" s="155" t="s">
        <v>1625</v>
      </c>
      <c r="B28" s="1180"/>
      <c r="D28" s="1173" t="s">
        <v>1434</v>
      </c>
      <c r="E28" s="1174"/>
      <c r="F28" s="1174"/>
      <c r="G28" s="1174"/>
      <c r="H28" s="1177"/>
      <c r="I28" s="1183" t="s">
        <v>1435</v>
      </c>
      <c r="J28" s="1183" t="s">
        <v>1436</v>
      </c>
      <c r="K28" s="1183" t="s">
        <v>1437</v>
      </c>
      <c r="L28" s="1183" t="s">
        <v>1397</v>
      </c>
      <c r="M28" s="1185" t="s">
        <v>1005</v>
      </c>
      <c r="N28" s="1174" t="s">
        <v>289</v>
      </c>
      <c r="O28" s="1174"/>
      <c r="P28" s="1174"/>
    </row>
    <row r="29" spans="1:19" ht="34.5" customHeight="1">
      <c r="A29" s="561" t="s">
        <v>224</v>
      </c>
      <c r="B29" s="1181"/>
      <c r="C29" s="573"/>
      <c r="D29" s="677" t="s">
        <v>1392</v>
      </c>
      <c r="E29" s="678" t="s">
        <v>1393</v>
      </c>
      <c r="F29" s="678" t="s">
        <v>1394</v>
      </c>
      <c r="G29" s="678" t="s">
        <v>1395</v>
      </c>
      <c r="H29" s="679" t="s">
        <v>1396</v>
      </c>
      <c r="I29" s="1184"/>
      <c r="J29" s="1184"/>
      <c r="K29" s="1184"/>
      <c r="L29" s="1184"/>
      <c r="M29" s="1186"/>
      <c r="N29" s="587"/>
      <c r="O29" s="587" t="s">
        <v>1438</v>
      </c>
      <c r="P29" s="587" t="s">
        <v>1005</v>
      </c>
    </row>
    <row r="30" spans="1:19">
      <c r="A30" s="600">
        <v>1</v>
      </c>
      <c r="B30" s="600" t="s">
        <v>1329</v>
      </c>
      <c r="C30" s="809">
        <v>0</v>
      </c>
      <c r="D30" s="809">
        <v>0</v>
      </c>
      <c r="E30" s="809">
        <v>0</v>
      </c>
      <c r="F30" s="809">
        <v>0</v>
      </c>
      <c r="G30" s="809">
        <v>0</v>
      </c>
      <c r="H30" s="809">
        <v>0</v>
      </c>
      <c r="I30" s="809">
        <v>0</v>
      </c>
      <c r="J30" s="809">
        <v>0</v>
      </c>
      <c r="K30" s="809">
        <v>0</v>
      </c>
      <c r="L30" s="809">
        <v>0</v>
      </c>
      <c r="M30" s="809">
        <v>0</v>
      </c>
      <c r="N30" s="809">
        <v>0</v>
      </c>
      <c r="O30" s="809">
        <v>0</v>
      </c>
      <c r="P30" s="809">
        <v>0</v>
      </c>
    </row>
    <row r="31" spans="1:19">
      <c r="A31" s="600">
        <v>2</v>
      </c>
      <c r="B31" s="600" t="s">
        <v>1330</v>
      </c>
      <c r="C31" s="809">
        <v>0</v>
      </c>
      <c r="D31" s="809">
        <v>0</v>
      </c>
      <c r="E31" s="809">
        <v>0</v>
      </c>
      <c r="F31" s="809">
        <v>0</v>
      </c>
      <c r="G31" s="809">
        <v>0</v>
      </c>
      <c r="H31" s="809">
        <v>0</v>
      </c>
      <c r="I31" s="809">
        <v>0</v>
      </c>
      <c r="J31" s="809">
        <v>0</v>
      </c>
      <c r="K31" s="809">
        <v>0</v>
      </c>
      <c r="L31" s="809">
        <v>0</v>
      </c>
      <c r="M31" s="809">
        <v>0</v>
      </c>
      <c r="N31" s="809">
        <v>0</v>
      </c>
      <c r="O31" s="809">
        <v>0</v>
      </c>
      <c r="P31" s="809">
        <v>0</v>
      </c>
    </row>
    <row r="32" spans="1:19">
      <c r="A32" s="600">
        <v>3</v>
      </c>
      <c r="B32" s="600" t="s">
        <v>1336</v>
      </c>
      <c r="C32" s="809">
        <v>0</v>
      </c>
      <c r="D32" s="809">
        <v>0</v>
      </c>
      <c r="E32" s="809">
        <v>0</v>
      </c>
      <c r="F32" s="809">
        <v>0</v>
      </c>
      <c r="G32" s="809">
        <v>0</v>
      </c>
      <c r="H32" s="809">
        <v>0</v>
      </c>
      <c r="I32" s="809">
        <v>0</v>
      </c>
      <c r="J32" s="809">
        <v>0</v>
      </c>
      <c r="K32" s="809">
        <v>0</v>
      </c>
      <c r="L32" s="809">
        <v>0</v>
      </c>
      <c r="M32" s="809">
        <v>0</v>
      </c>
      <c r="N32" s="809">
        <v>0</v>
      </c>
      <c r="O32" s="809">
        <v>0</v>
      </c>
      <c r="P32" s="809">
        <v>0</v>
      </c>
      <c r="S32" s="809"/>
    </row>
    <row r="33" spans="1:16">
      <c r="A33" s="600">
        <v>4</v>
      </c>
      <c r="B33" s="600" t="s">
        <v>1361</v>
      </c>
      <c r="C33" s="809">
        <v>0</v>
      </c>
      <c r="D33" s="809">
        <v>0</v>
      </c>
      <c r="E33" s="809">
        <v>0</v>
      </c>
      <c r="F33" s="809">
        <v>0</v>
      </c>
      <c r="G33" s="809">
        <v>0</v>
      </c>
      <c r="H33" s="809">
        <v>0</v>
      </c>
      <c r="I33" s="809">
        <v>0</v>
      </c>
      <c r="J33" s="809">
        <v>0</v>
      </c>
      <c r="K33" s="809">
        <v>0</v>
      </c>
      <c r="L33" s="809">
        <v>0</v>
      </c>
      <c r="M33" s="809">
        <v>0</v>
      </c>
      <c r="N33" s="809">
        <v>0</v>
      </c>
      <c r="O33" s="809">
        <v>0</v>
      </c>
      <c r="P33" s="809">
        <v>0</v>
      </c>
    </row>
    <row r="34" spans="1:16">
      <c r="A34" s="600">
        <v>5</v>
      </c>
      <c r="B34" s="600" t="s">
        <v>1366</v>
      </c>
      <c r="C34" s="809">
        <v>0</v>
      </c>
      <c r="D34" s="809">
        <v>0</v>
      </c>
      <c r="E34" s="809">
        <v>0</v>
      </c>
      <c r="F34" s="809">
        <v>0</v>
      </c>
      <c r="G34" s="809">
        <v>0</v>
      </c>
      <c r="H34" s="809">
        <v>0</v>
      </c>
      <c r="I34" s="809">
        <v>0</v>
      </c>
      <c r="J34" s="809">
        <v>0</v>
      </c>
      <c r="K34" s="809">
        <v>0</v>
      </c>
      <c r="L34" s="809">
        <v>0</v>
      </c>
      <c r="M34" s="809">
        <v>0</v>
      </c>
      <c r="N34" s="809">
        <v>0</v>
      </c>
      <c r="O34" s="809">
        <v>0</v>
      </c>
      <c r="P34" s="809">
        <v>0</v>
      </c>
    </row>
    <row r="35" spans="1:16">
      <c r="A35" s="600">
        <v>6</v>
      </c>
      <c r="B35" s="600" t="s">
        <v>1367</v>
      </c>
      <c r="C35" s="809">
        <v>8.4744528399999997</v>
      </c>
      <c r="D35" s="809">
        <v>0</v>
      </c>
      <c r="E35" s="809">
        <v>0</v>
      </c>
      <c r="F35" s="809">
        <v>0</v>
      </c>
      <c r="G35" s="809">
        <v>0</v>
      </c>
      <c r="H35" s="809">
        <v>0</v>
      </c>
      <c r="I35" s="809">
        <v>0</v>
      </c>
      <c r="J35" s="809">
        <v>0</v>
      </c>
      <c r="K35" s="809">
        <v>0</v>
      </c>
      <c r="L35" s="809">
        <v>0</v>
      </c>
      <c r="M35" s="809">
        <v>0</v>
      </c>
      <c r="N35" s="809">
        <v>0</v>
      </c>
      <c r="O35" s="809">
        <v>0</v>
      </c>
      <c r="P35" s="809">
        <v>0</v>
      </c>
    </row>
    <row r="36" spans="1:16">
      <c r="A36" s="600">
        <v>7</v>
      </c>
      <c r="B36" s="600" t="s">
        <v>1371</v>
      </c>
      <c r="C36" s="809">
        <v>0</v>
      </c>
      <c r="D36" s="809">
        <v>0</v>
      </c>
      <c r="E36" s="809">
        <v>0</v>
      </c>
      <c r="F36" s="809">
        <v>0</v>
      </c>
      <c r="G36" s="809">
        <v>0</v>
      </c>
      <c r="H36" s="809">
        <v>0</v>
      </c>
      <c r="I36" s="809">
        <v>0</v>
      </c>
      <c r="J36" s="809">
        <v>0</v>
      </c>
      <c r="K36" s="809">
        <v>0</v>
      </c>
      <c r="L36" s="809">
        <v>0</v>
      </c>
      <c r="M36" s="809">
        <v>0</v>
      </c>
      <c r="N36" s="809">
        <v>0</v>
      </c>
      <c r="O36" s="809">
        <v>0</v>
      </c>
      <c r="P36" s="809">
        <v>0</v>
      </c>
    </row>
    <row r="37" spans="1:16">
      <c r="A37" s="600">
        <v>8</v>
      </c>
      <c r="B37" s="600" t="s">
        <v>1372</v>
      </c>
      <c r="C37" s="809">
        <v>0</v>
      </c>
      <c r="D37" s="809">
        <v>0</v>
      </c>
      <c r="E37" s="809">
        <v>0</v>
      </c>
      <c r="F37" s="809">
        <v>0</v>
      </c>
      <c r="G37" s="809">
        <v>0</v>
      </c>
      <c r="H37" s="809">
        <v>0</v>
      </c>
      <c r="I37" s="809">
        <v>0</v>
      </c>
      <c r="J37" s="809">
        <v>0</v>
      </c>
      <c r="K37" s="809">
        <v>0</v>
      </c>
      <c r="L37" s="809">
        <v>0</v>
      </c>
      <c r="M37" s="809">
        <v>0</v>
      </c>
      <c r="N37" s="809">
        <v>0</v>
      </c>
      <c r="O37" s="809">
        <v>0</v>
      </c>
      <c r="P37" s="809">
        <v>0</v>
      </c>
    </row>
    <row r="38" spans="1:16">
      <c r="A38" s="600">
        <v>9</v>
      </c>
      <c r="B38" s="600" t="s">
        <v>1379</v>
      </c>
      <c r="C38" s="809">
        <v>63417.24098789</v>
      </c>
      <c r="D38" s="809">
        <v>0</v>
      </c>
      <c r="E38" s="809">
        <v>0</v>
      </c>
      <c r="F38" s="809">
        <v>0</v>
      </c>
      <c r="G38" s="809">
        <v>0</v>
      </c>
      <c r="H38" s="809">
        <v>0</v>
      </c>
      <c r="I38" s="809">
        <v>0</v>
      </c>
      <c r="J38" s="809">
        <v>0</v>
      </c>
      <c r="K38" s="809">
        <v>0</v>
      </c>
      <c r="L38" s="809">
        <v>0</v>
      </c>
      <c r="M38" s="809">
        <v>0</v>
      </c>
      <c r="N38" s="809">
        <v>0</v>
      </c>
      <c r="O38" s="809">
        <v>0</v>
      </c>
      <c r="P38" s="809">
        <v>0</v>
      </c>
    </row>
    <row r="39" spans="1:16">
      <c r="A39" s="600">
        <v>10</v>
      </c>
      <c r="B39" s="600" t="s">
        <v>1439</v>
      </c>
      <c r="C39" s="809">
        <v>25550.028809709998</v>
      </c>
      <c r="D39" s="809">
        <v>0</v>
      </c>
      <c r="E39" s="809">
        <v>0</v>
      </c>
      <c r="F39" s="809">
        <v>0</v>
      </c>
      <c r="G39" s="809">
        <v>0</v>
      </c>
      <c r="H39" s="809">
        <v>0</v>
      </c>
      <c r="I39" s="809">
        <v>0</v>
      </c>
      <c r="J39" s="809">
        <v>0</v>
      </c>
      <c r="K39" s="809">
        <v>0</v>
      </c>
      <c r="L39" s="809">
        <v>0</v>
      </c>
      <c r="M39" s="809">
        <v>0</v>
      </c>
      <c r="N39" s="809">
        <v>0</v>
      </c>
      <c r="O39" s="809">
        <v>0</v>
      </c>
      <c r="P39" s="809">
        <v>0</v>
      </c>
    </row>
    <row r="40" spans="1:16">
      <c r="A40" s="600">
        <v>11</v>
      </c>
      <c r="B40" s="600" t="s">
        <v>1440</v>
      </c>
      <c r="C40" s="809">
        <v>37877.082213839996</v>
      </c>
      <c r="D40" s="809">
        <v>0</v>
      </c>
      <c r="E40" s="809">
        <v>0</v>
      </c>
      <c r="F40" s="809">
        <v>0</v>
      </c>
      <c r="G40" s="809">
        <v>0</v>
      </c>
      <c r="H40" s="809">
        <v>0</v>
      </c>
      <c r="I40" s="809">
        <v>0</v>
      </c>
      <c r="J40" s="809">
        <v>0</v>
      </c>
      <c r="K40" s="809">
        <v>0</v>
      </c>
      <c r="L40" s="809">
        <v>0</v>
      </c>
      <c r="M40" s="809">
        <v>0</v>
      </c>
      <c r="N40" s="809">
        <v>0</v>
      </c>
      <c r="O40" s="809">
        <v>0</v>
      </c>
      <c r="P40" s="809">
        <v>0</v>
      </c>
    </row>
    <row r="41" spans="1:16">
      <c r="A41" s="600">
        <v>12</v>
      </c>
      <c r="B41" s="600" t="s">
        <v>1441</v>
      </c>
      <c r="C41" s="809">
        <v>19.941870999999999</v>
      </c>
      <c r="D41" s="809">
        <v>0</v>
      </c>
      <c r="E41" s="809">
        <v>0</v>
      </c>
      <c r="F41" s="809">
        <v>0</v>
      </c>
      <c r="G41" s="809">
        <v>0</v>
      </c>
      <c r="H41" s="809">
        <v>0</v>
      </c>
      <c r="I41" s="809">
        <v>0</v>
      </c>
      <c r="J41" s="809">
        <v>0</v>
      </c>
      <c r="K41" s="809">
        <v>0</v>
      </c>
      <c r="L41" s="809">
        <v>0</v>
      </c>
      <c r="M41" s="809">
        <v>0</v>
      </c>
      <c r="N41" s="809">
        <v>0</v>
      </c>
      <c r="O41" s="809">
        <v>0</v>
      </c>
      <c r="P41" s="809">
        <v>0</v>
      </c>
    </row>
    <row r="42" spans="1:16">
      <c r="A42" s="592">
        <v>13</v>
      </c>
      <c r="B42" s="592" t="s">
        <v>1442</v>
      </c>
      <c r="C42" s="810">
        <v>0</v>
      </c>
      <c r="D42" s="810">
        <v>0</v>
      </c>
      <c r="E42" s="810">
        <v>0</v>
      </c>
      <c r="F42" s="810">
        <v>0</v>
      </c>
      <c r="G42" s="810">
        <v>0</v>
      </c>
      <c r="H42" s="810">
        <v>0</v>
      </c>
      <c r="I42" s="810">
        <v>0</v>
      </c>
      <c r="J42" s="810">
        <v>0</v>
      </c>
      <c r="K42" s="810">
        <v>0</v>
      </c>
      <c r="L42" s="810">
        <v>0</v>
      </c>
      <c r="M42" s="810">
        <v>0</v>
      </c>
      <c r="N42" s="810">
        <v>0</v>
      </c>
      <c r="O42" s="810">
        <v>0</v>
      </c>
      <c r="P42" s="810">
        <v>0</v>
      </c>
    </row>
    <row r="45" spans="1:16">
      <c r="A45" s="631" t="s">
        <v>1600</v>
      </c>
    </row>
    <row r="46" spans="1:16" ht="15" customHeight="1">
      <c r="A46" s="560"/>
      <c r="B46" s="563" t="s">
        <v>261</v>
      </c>
      <c r="C46" s="563" t="s">
        <v>262</v>
      </c>
      <c r="D46" s="563" t="s">
        <v>268</v>
      </c>
      <c r="E46" s="563" t="s">
        <v>269</v>
      </c>
      <c r="F46" s="563" t="s">
        <v>270</v>
      </c>
    </row>
    <row r="47" spans="1:16" ht="15" customHeight="1">
      <c r="A47" s="560"/>
      <c r="B47" s="1168" t="s">
        <v>199</v>
      </c>
      <c r="C47" s="1170" t="s">
        <v>1917</v>
      </c>
      <c r="D47" s="1182"/>
      <c r="E47" s="1182"/>
      <c r="F47" s="1182"/>
    </row>
    <row r="48" spans="1:16" ht="15" customHeight="1">
      <c r="A48" s="238"/>
      <c r="B48" s="1180"/>
      <c r="C48" s="601"/>
      <c r="D48" s="624"/>
      <c r="E48" s="624"/>
      <c r="F48" s="624"/>
    </row>
    <row r="49" spans="1:8" ht="15" customHeight="1">
      <c r="A49" s="155" t="s">
        <v>1625</v>
      </c>
      <c r="B49" s="1180"/>
      <c r="D49" s="1183" t="s">
        <v>1435</v>
      </c>
      <c r="E49" s="1183" t="s">
        <v>1436</v>
      </c>
      <c r="F49" s="1183" t="s">
        <v>1437</v>
      </c>
    </row>
    <row r="50" spans="1:8" ht="70.5" customHeight="1">
      <c r="A50" s="561" t="s">
        <v>224</v>
      </c>
      <c r="B50" s="1181"/>
      <c r="C50" s="573"/>
      <c r="D50" s="1184"/>
      <c r="E50" s="1184"/>
      <c r="F50" s="1184"/>
    </row>
    <row r="51" spans="1:8">
      <c r="A51" s="600">
        <v>1</v>
      </c>
      <c r="B51" s="600" t="s">
        <v>1329</v>
      </c>
      <c r="C51" s="809">
        <v>79895.722707389999</v>
      </c>
      <c r="D51" s="809">
        <v>0</v>
      </c>
      <c r="E51" s="809">
        <v>1205.1161435500001</v>
      </c>
      <c r="F51" s="809">
        <v>36.62261453</v>
      </c>
    </row>
    <row r="52" spans="1:8">
      <c r="A52" s="600">
        <v>2</v>
      </c>
      <c r="B52" s="600" t="s">
        <v>1330</v>
      </c>
      <c r="C52" s="809">
        <v>125.81716324000001</v>
      </c>
      <c r="D52" s="809">
        <v>0</v>
      </c>
      <c r="E52" s="809">
        <v>12.05426711</v>
      </c>
      <c r="F52" s="809">
        <v>0</v>
      </c>
    </row>
    <row r="53" spans="1:8">
      <c r="A53" s="600">
        <v>3</v>
      </c>
      <c r="B53" s="600" t="s">
        <v>1336</v>
      </c>
      <c r="C53" s="809">
        <v>20873.003960189999</v>
      </c>
      <c r="D53" s="809">
        <v>0</v>
      </c>
      <c r="E53" s="809">
        <v>485.18541106999999</v>
      </c>
      <c r="F53" s="809">
        <v>541.93255020999993</v>
      </c>
    </row>
    <row r="54" spans="1:8">
      <c r="A54" s="600">
        <v>4</v>
      </c>
      <c r="B54" s="600" t="s">
        <v>1361</v>
      </c>
      <c r="C54" s="809">
        <v>9819.0393707200001</v>
      </c>
      <c r="D54" s="809">
        <v>0</v>
      </c>
      <c r="E54" s="809">
        <v>53.929610090000004</v>
      </c>
      <c r="F54" s="809">
        <v>67.814815719999999</v>
      </c>
    </row>
    <row r="55" spans="1:8">
      <c r="A55" s="600">
        <v>5</v>
      </c>
      <c r="B55" s="600" t="s">
        <v>1366</v>
      </c>
      <c r="C55" s="809">
        <v>198.34554668999999</v>
      </c>
      <c r="D55" s="809">
        <v>0</v>
      </c>
      <c r="E55" s="809">
        <v>14.501137829999999</v>
      </c>
      <c r="F55" s="809">
        <v>0</v>
      </c>
    </row>
    <row r="56" spans="1:8">
      <c r="A56" s="600">
        <v>6</v>
      </c>
      <c r="B56" s="600" t="s">
        <v>1367</v>
      </c>
      <c r="C56" s="809">
        <v>25303.262168459998</v>
      </c>
      <c r="D56" s="809">
        <v>0</v>
      </c>
      <c r="E56" s="809">
        <v>1866.5956994699998</v>
      </c>
      <c r="F56" s="809">
        <v>40.632366479999995</v>
      </c>
      <c r="H56" s="809"/>
    </row>
    <row r="57" spans="1:8">
      <c r="A57" s="600">
        <v>7</v>
      </c>
      <c r="B57" s="600" t="s">
        <v>1371</v>
      </c>
      <c r="C57" s="809">
        <v>32254.10260586</v>
      </c>
      <c r="D57" s="809">
        <v>0</v>
      </c>
      <c r="E57" s="809">
        <v>2056.8572761200003</v>
      </c>
      <c r="F57" s="809">
        <v>63.030749010000008</v>
      </c>
    </row>
    <row r="58" spans="1:8">
      <c r="A58" s="600">
        <v>8</v>
      </c>
      <c r="B58" s="600" t="s">
        <v>1372</v>
      </c>
      <c r="C58" s="809">
        <v>7356.3452426499998</v>
      </c>
      <c r="D58" s="809">
        <v>0</v>
      </c>
      <c r="E58" s="809">
        <v>382.46954700999999</v>
      </c>
      <c r="F58" s="809">
        <v>47.576039389999998</v>
      </c>
    </row>
    <row r="59" spans="1:8">
      <c r="A59" s="600">
        <v>9</v>
      </c>
      <c r="B59" s="600" t="s">
        <v>1379</v>
      </c>
      <c r="C59" s="809">
        <v>307201.47993625002</v>
      </c>
      <c r="D59" s="809">
        <v>0</v>
      </c>
      <c r="E59" s="809">
        <v>19743.416439980003</v>
      </c>
      <c r="F59" s="809">
        <v>211.10792380000001</v>
      </c>
    </row>
    <row r="60" spans="1:8">
      <c r="A60" s="600">
        <v>10</v>
      </c>
      <c r="B60" s="600" t="s">
        <v>1439</v>
      </c>
      <c r="C60" s="809">
        <v>1067977.45681885</v>
      </c>
      <c r="D60" s="809">
        <v>0</v>
      </c>
      <c r="E60" s="809">
        <v>75771.726448300004</v>
      </c>
      <c r="F60" s="809">
        <v>2346.9422011700008</v>
      </c>
    </row>
    <row r="61" spans="1:8">
      <c r="A61" s="600">
        <v>11</v>
      </c>
      <c r="B61" s="600" t="s">
        <v>1440</v>
      </c>
      <c r="C61" s="809">
        <v>225188.59125371999</v>
      </c>
      <c r="D61" s="809">
        <v>0</v>
      </c>
      <c r="E61" s="809">
        <v>7722.2042512899998</v>
      </c>
      <c r="F61" s="809">
        <v>747.18233880999992</v>
      </c>
    </row>
    <row r="62" spans="1:8">
      <c r="A62" s="600">
        <v>12</v>
      </c>
      <c r="B62" s="600" t="s">
        <v>1441</v>
      </c>
      <c r="C62" s="809">
        <v>0</v>
      </c>
      <c r="D62" s="809">
        <v>0</v>
      </c>
      <c r="E62" s="809">
        <v>0</v>
      </c>
      <c r="F62" s="809">
        <v>0</v>
      </c>
    </row>
    <row r="63" spans="1:8">
      <c r="A63" s="592">
        <v>13</v>
      </c>
      <c r="B63" s="592" t="s">
        <v>1442</v>
      </c>
      <c r="C63" s="810">
        <v>0</v>
      </c>
      <c r="D63" s="810">
        <v>0</v>
      </c>
      <c r="E63" s="810">
        <v>0</v>
      </c>
      <c r="F63" s="810">
        <v>0</v>
      </c>
    </row>
    <row r="68" spans="1:16">
      <c r="A68" s="560"/>
      <c r="B68" s="563" t="s">
        <v>261</v>
      </c>
      <c r="C68" s="563" t="s">
        <v>262</v>
      </c>
      <c r="D68" s="563" t="s">
        <v>263</v>
      </c>
      <c r="E68" s="563" t="s">
        <v>264</v>
      </c>
      <c r="F68" s="563" t="s">
        <v>265</v>
      </c>
      <c r="G68" s="563" t="s">
        <v>266</v>
      </c>
      <c r="H68" s="563" t="s">
        <v>267</v>
      </c>
      <c r="I68" s="563" t="s">
        <v>268</v>
      </c>
      <c r="J68" s="563" t="s">
        <v>269</v>
      </c>
      <c r="K68" s="563" t="s">
        <v>270</v>
      </c>
      <c r="L68" s="563" t="s">
        <v>271</v>
      </c>
      <c r="M68" s="563" t="s">
        <v>272</v>
      </c>
      <c r="N68" s="563" t="s">
        <v>336</v>
      </c>
      <c r="O68" s="563" t="s">
        <v>337</v>
      </c>
      <c r="P68" s="563" t="s">
        <v>1432</v>
      </c>
    </row>
    <row r="69" spans="1:16" ht="21.75" customHeight="1">
      <c r="A69" s="560"/>
      <c r="B69" s="1168" t="s">
        <v>199</v>
      </c>
      <c r="C69" s="1182" t="s">
        <v>1917</v>
      </c>
      <c r="D69" s="1174"/>
      <c r="E69" s="1174"/>
      <c r="F69" s="1174"/>
      <c r="G69" s="1174"/>
      <c r="H69" s="1174"/>
      <c r="I69" s="1174"/>
      <c r="J69" s="1174"/>
      <c r="K69" s="1174"/>
      <c r="L69" s="1174"/>
      <c r="M69" s="1174"/>
      <c r="N69" s="1174"/>
      <c r="O69" s="1174"/>
      <c r="P69" s="1174"/>
    </row>
    <row r="70" spans="1:16" ht="15" customHeight="1">
      <c r="A70" s="238"/>
      <c r="B70" s="1180"/>
      <c r="C70" s="601"/>
      <c r="D70" s="1173" t="s">
        <v>1433</v>
      </c>
      <c r="E70" s="1174"/>
      <c r="F70" s="1174"/>
      <c r="G70" s="1174"/>
      <c r="H70" s="1174"/>
      <c r="I70" s="1174"/>
      <c r="J70" s="1174"/>
      <c r="K70" s="1174"/>
      <c r="L70" s="1174"/>
      <c r="M70" s="1174"/>
      <c r="N70" s="1174"/>
      <c r="O70" s="1174"/>
      <c r="P70" s="1174"/>
    </row>
    <row r="71" spans="1:16" ht="18.75" customHeight="1">
      <c r="A71" s="155" t="s">
        <v>1612</v>
      </c>
      <c r="B71" s="1180"/>
      <c r="D71" s="1173" t="s">
        <v>1434</v>
      </c>
      <c r="E71" s="1174"/>
      <c r="F71" s="1174"/>
      <c r="G71" s="1174"/>
      <c r="H71" s="1177"/>
      <c r="I71" s="1183" t="s">
        <v>1435</v>
      </c>
      <c r="J71" s="1183" t="s">
        <v>1436</v>
      </c>
      <c r="K71" s="1183" t="s">
        <v>1437</v>
      </c>
      <c r="L71" s="1183" t="s">
        <v>1397</v>
      </c>
      <c r="M71" s="1185" t="s">
        <v>1005</v>
      </c>
      <c r="N71" s="1174" t="s">
        <v>289</v>
      </c>
      <c r="O71" s="1174"/>
      <c r="P71" s="1174"/>
    </row>
    <row r="72" spans="1:16" ht="32.25" customHeight="1">
      <c r="A72" s="561" t="s">
        <v>224</v>
      </c>
      <c r="B72" s="1181"/>
      <c r="C72" s="573"/>
      <c r="D72" s="677" t="s">
        <v>1392</v>
      </c>
      <c r="E72" s="678" t="s">
        <v>1393</v>
      </c>
      <c r="F72" s="678" t="s">
        <v>1394</v>
      </c>
      <c r="G72" s="678" t="s">
        <v>1395</v>
      </c>
      <c r="H72" s="679" t="s">
        <v>1396</v>
      </c>
      <c r="I72" s="1184"/>
      <c r="J72" s="1184"/>
      <c r="K72" s="1184"/>
      <c r="L72" s="1184"/>
      <c r="M72" s="1186"/>
      <c r="N72" s="587"/>
      <c r="O72" s="587" t="s">
        <v>1438</v>
      </c>
      <c r="P72" s="587" t="s">
        <v>1005</v>
      </c>
    </row>
    <row r="73" spans="1:16">
      <c r="A73" s="600">
        <v>1</v>
      </c>
      <c r="B73" s="600" t="s">
        <v>1329</v>
      </c>
      <c r="C73" s="809">
        <v>9525.5489217399991</v>
      </c>
      <c r="D73" s="809">
        <v>325.57374342999992</v>
      </c>
      <c r="E73" s="809">
        <v>176.24771565</v>
      </c>
      <c r="F73" s="809">
        <v>1693.44434609</v>
      </c>
      <c r="G73" s="809">
        <v>7330.2831165699999</v>
      </c>
      <c r="H73" s="809">
        <v>23.224372355695756</v>
      </c>
      <c r="I73" s="809">
        <v>72.888530860000003</v>
      </c>
      <c r="J73" s="809">
        <v>664.68127042999993</v>
      </c>
      <c r="K73" s="809">
        <v>72.888530860000003</v>
      </c>
      <c r="L73" s="809">
        <v>553.64470491333077</v>
      </c>
      <c r="M73" s="809">
        <v>240.51515873691616</v>
      </c>
      <c r="N73" s="809">
        <v>-33.983482263671171</v>
      </c>
      <c r="O73" s="809">
        <v>-2.1991771953289225</v>
      </c>
      <c r="P73" s="809">
        <v>-31.630722997969865</v>
      </c>
    </row>
    <row r="74" spans="1:16">
      <c r="A74" s="600">
        <v>2</v>
      </c>
      <c r="B74" s="600" t="s">
        <v>1330</v>
      </c>
      <c r="C74" s="809">
        <v>48.526898619999997</v>
      </c>
      <c r="D74" s="809">
        <v>46.06727506</v>
      </c>
      <c r="E74" s="809">
        <v>0</v>
      </c>
      <c r="F74" s="809">
        <v>1.46813156</v>
      </c>
      <c r="G74" s="809">
        <v>0.99149200000000004</v>
      </c>
      <c r="H74" s="809">
        <v>4.8600000000000003</v>
      </c>
      <c r="I74" s="809">
        <v>0</v>
      </c>
      <c r="J74" s="809">
        <v>0</v>
      </c>
      <c r="K74" s="809">
        <v>0</v>
      </c>
      <c r="L74" s="809">
        <v>2.8204842248525637</v>
      </c>
      <c r="M74" s="809">
        <v>3.3558374501799944</v>
      </c>
      <c r="N74" s="809">
        <v>-0.17312524581129346</v>
      </c>
      <c r="O74" s="809">
        <v>-1.1203474957918595E-2</v>
      </c>
      <c r="P74" s="809">
        <v>-0.16113936328610065</v>
      </c>
    </row>
    <row r="75" spans="1:16">
      <c r="A75" s="600">
        <v>3</v>
      </c>
      <c r="B75" s="600" t="s">
        <v>1336</v>
      </c>
      <c r="C75" s="809">
        <v>13463.254653669999</v>
      </c>
      <c r="D75" s="809">
        <v>547.29852646000006</v>
      </c>
      <c r="E75" s="809">
        <v>1783.3463050999999</v>
      </c>
      <c r="F75" s="809">
        <v>11032.899621979999</v>
      </c>
      <c r="G75" s="809">
        <v>99.71020012999999</v>
      </c>
      <c r="H75" s="809">
        <v>14.842506401152004</v>
      </c>
      <c r="I75" s="809">
        <v>526.75174762999995</v>
      </c>
      <c r="J75" s="809">
        <v>870.67227965999996</v>
      </c>
      <c r="K75" s="809">
        <v>526.75174762999995</v>
      </c>
      <c r="L75" s="809">
        <v>782.51234770232884</v>
      </c>
      <c r="M75" s="809">
        <v>198.57686555379993</v>
      </c>
      <c r="N75" s="809">
        <v>-48.031696597565485</v>
      </c>
      <c r="O75" s="809">
        <v>-3.1082809875327007</v>
      </c>
      <c r="P75" s="809">
        <v>-44.706345230084182</v>
      </c>
    </row>
    <row r="76" spans="1:16">
      <c r="A76" s="600">
        <v>4</v>
      </c>
      <c r="B76" s="600" t="s">
        <v>1361</v>
      </c>
      <c r="C76" s="809">
        <v>8257.2785871800006</v>
      </c>
      <c r="D76" s="809">
        <v>73.57279724</v>
      </c>
      <c r="E76" s="809">
        <v>1889.6589835899999</v>
      </c>
      <c r="F76" s="809">
        <v>3279.3648647300001</v>
      </c>
      <c r="G76" s="809">
        <v>3014.6819416200001</v>
      </c>
      <c r="H76" s="809">
        <v>18.649999999999999</v>
      </c>
      <c r="I76" s="809">
        <v>379.39330179000001</v>
      </c>
      <c r="J76" s="809">
        <v>836.9938507999999</v>
      </c>
      <c r="K76" s="809">
        <v>377.83872208999998</v>
      </c>
      <c r="L76" s="809">
        <v>479.93019660554717</v>
      </c>
      <c r="M76" s="809">
        <v>26.597207699484034</v>
      </c>
      <c r="N76" s="809">
        <v>-29.458783186047086</v>
      </c>
      <c r="O76" s="809">
        <v>-1.9063697970160653</v>
      </c>
      <c r="P76" s="809">
        <v>-27.419279860299017</v>
      </c>
    </row>
    <row r="77" spans="1:16">
      <c r="A77" s="600">
        <v>5</v>
      </c>
      <c r="B77" s="600" t="s">
        <v>1366</v>
      </c>
      <c r="C77" s="809">
        <v>72.018816279999996</v>
      </c>
      <c r="D77" s="809">
        <v>11.131977210000001</v>
      </c>
      <c r="E77" s="809">
        <v>30.987908319999999</v>
      </c>
      <c r="F77" s="809">
        <v>29.898930760000002</v>
      </c>
      <c r="G77" s="809">
        <v>0</v>
      </c>
      <c r="H77" s="809">
        <v>11.02</v>
      </c>
      <c r="I77" s="809">
        <v>15.909384769999999</v>
      </c>
      <c r="J77" s="809">
        <v>21.431575760000001</v>
      </c>
      <c r="K77" s="809">
        <v>13.14918136</v>
      </c>
      <c r="L77" s="809">
        <v>4.1858833139313241</v>
      </c>
      <c r="M77" s="809">
        <v>4.5927256426745107</v>
      </c>
      <c r="N77" s="809">
        <v>-0.25693534155456366</v>
      </c>
      <c r="O77" s="809">
        <v>-1.6627087813919729E-2</v>
      </c>
      <c r="P77" s="809">
        <v>-0.23914708192777273</v>
      </c>
    </row>
    <row r="78" spans="1:16">
      <c r="A78" s="600">
        <v>6</v>
      </c>
      <c r="B78" s="600" t="s">
        <v>1367</v>
      </c>
      <c r="C78" s="809">
        <v>8924.2190091900011</v>
      </c>
      <c r="D78" s="809">
        <v>50.395990680000004</v>
      </c>
      <c r="E78" s="809">
        <v>275.08061208999999</v>
      </c>
      <c r="F78" s="809">
        <v>1506.1037660999998</v>
      </c>
      <c r="G78" s="809">
        <v>7092.6386403199995</v>
      </c>
      <c r="H78" s="809">
        <v>24.807880899667001</v>
      </c>
      <c r="I78" s="809">
        <v>26.120021269999999</v>
      </c>
      <c r="J78" s="809">
        <v>770.89777709999998</v>
      </c>
      <c r="K78" s="809">
        <v>1.3919860100000001</v>
      </c>
      <c r="L78" s="809">
        <v>518.69416035946483</v>
      </c>
      <c r="M78" s="809">
        <v>309.89323217492051</v>
      </c>
      <c r="N78" s="809">
        <v>-31.838169212880072</v>
      </c>
      <c r="O78" s="809">
        <v>-2.0603472925680504</v>
      </c>
      <c r="P78" s="809">
        <v>-29.633935195972196</v>
      </c>
    </row>
    <row r="79" spans="1:16">
      <c r="A79" s="600">
        <v>7</v>
      </c>
      <c r="B79" s="600" t="s">
        <v>1371</v>
      </c>
      <c r="C79" s="809">
        <v>10454.45376291</v>
      </c>
      <c r="D79" s="809">
        <v>130.47722085999999</v>
      </c>
      <c r="E79" s="809">
        <v>799.17011990999993</v>
      </c>
      <c r="F79" s="809">
        <v>5631.9753082899997</v>
      </c>
      <c r="G79" s="809">
        <v>3892.8311138499998</v>
      </c>
      <c r="H79" s="809">
        <v>18.402677209658865</v>
      </c>
      <c r="I79" s="809">
        <v>46.541993060000003</v>
      </c>
      <c r="J79" s="809">
        <v>504.73372073000002</v>
      </c>
      <c r="K79" s="809">
        <v>44.340618880000001</v>
      </c>
      <c r="L79" s="809">
        <v>607.63458527690636</v>
      </c>
      <c r="M79" s="809">
        <v>237.70547061863255</v>
      </c>
      <c r="N79" s="809">
        <v>-37.297456235553582</v>
      </c>
      <c r="O79" s="809">
        <v>-2.4136347935329896</v>
      </c>
      <c r="P79" s="809">
        <v>-34.715262478467793</v>
      </c>
    </row>
    <row r="80" spans="1:16">
      <c r="A80" s="600">
        <v>8</v>
      </c>
      <c r="B80" s="600" t="s">
        <v>1372</v>
      </c>
      <c r="C80" s="809">
        <v>2767.1876280400002</v>
      </c>
      <c r="D80" s="809">
        <v>10.2494353</v>
      </c>
      <c r="E80" s="809">
        <v>160.81785683000001</v>
      </c>
      <c r="F80" s="809">
        <v>1390.2976766900001</v>
      </c>
      <c r="G80" s="809">
        <v>1205.82265923</v>
      </c>
      <c r="H80" s="809">
        <v>21.28</v>
      </c>
      <c r="I80" s="809">
        <v>43.007020320000002</v>
      </c>
      <c r="J80" s="809">
        <v>8.19094005</v>
      </c>
      <c r="K80" s="809">
        <v>3.91899051</v>
      </c>
      <c r="L80" s="809">
        <v>160.83469733376512</v>
      </c>
      <c r="M80" s="809">
        <v>4.4239150345450788</v>
      </c>
      <c r="N80" s="809">
        <v>-9.8722574888177572</v>
      </c>
      <c r="O80" s="809">
        <v>-0.63886459213841051</v>
      </c>
      <c r="P80" s="809">
        <v>-9.1887770526461203</v>
      </c>
    </row>
    <row r="81" spans="1:16">
      <c r="A81" s="600">
        <v>9</v>
      </c>
      <c r="B81" s="600" t="s">
        <v>1379</v>
      </c>
      <c r="C81" s="809">
        <v>266292.71928322001</v>
      </c>
      <c r="D81" s="809">
        <v>3290.1030075399999</v>
      </c>
      <c r="E81" s="809">
        <v>12431.49326028</v>
      </c>
      <c r="F81" s="809">
        <v>89356.547348199994</v>
      </c>
      <c r="G81" s="809">
        <v>161214.57566720998</v>
      </c>
      <c r="H81" s="809">
        <v>21.775101891819737</v>
      </c>
      <c r="I81" s="809">
        <v>973.00709360000008</v>
      </c>
      <c r="J81" s="809">
        <v>13041.719838020001</v>
      </c>
      <c r="K81" s="809">
        <v>763.22165400999995</v>
      </c>
      <c r="L81" s="809">
        <v>15477.486410431029</v>
      </c>
      <c r="M81" s="809">
        <v>2427.9731790138067</v>
      </c>
      <c r="N81" s="809">
        <v>-950.02964942549693</v>
      </c>
      <c r="O81" s="809">
        <v>-61.479383533816325</v>
      </c>
      <c r="P81" s="809">
        <v>-884.25678238867044</v>
      </c>
    </row>
    <row r="82" spans="1:16">
      <c r="A82" s="600">
        <v>10</v>
      </c>
      <c r="B82" s="600" t="s">
        <v>1439</v>
      </c>
      <c r="C82" s="809">
        <v>199446.39495253997</v>
      </c>
      <c r="D82" s="809">
        <v>1442.84071369</v>
      </c>
      <c r="E82" s="809">
        <v>6193.2074749800004</v>
      </c>
      <c r="F82" s="809">
        <v>44362.848065179998</v>
      </c>
      <c r="G82" s="809">
        <v>147447.49869869999</v>
      </c>
      <c r="H82" s="809">
        <v>23.256763923582771</v>
      </c>
      <c r="I82" s="809">
        <v>383.6378752</v>
      </c>
      <c r="J82" s="809">
        <v>9574.4941208600012</v>
      </c>
      <c r="K82" s="809">
        <v>211.84748987999998</v>
      </c>
      <c r="L82" s="809">
        <v>10977.459384810716</v>
      </c>
      <c r="M82" s="809">
        <v>2124.137827749847</v>
      </c>
      <c r="N82" s="809">
        <v>-673.81172978487041</v>
      </c>
      <c r="O82" s="809">
        <v>-43.604459913518646</v>
      </c>
      <c r="P82" s="809">
        <v>-627.16210223083078</v>
      </c>
    </row>
    <row r="83" spans="1:16">
      <c r="A83" s="600">
        <v>11</v>
      </c>
      <c r="B83" s="600" t="s">
        <v>1440</v>
      </c>
      <c r="C83" s="809">
        <v>138269.12696102</v>
      </c>
      <c r="D83" s="809">
        <v>3590.3073345100001</v>
      </c>
      <c r="E83" s="809">
        <v>16430.602046460001</v>
      </c>
      <c r="F83" s="809">
        <v>76918.215431740013</v>
      </c>
      <c r="G83" s="809">
        <v>41330.002148319996</v>
      </c>
      <c r="H83" s="809">
        <v>18.106321485616238</v>
      </c>
      <c r="I83" s="809">
        <v>1739.5362263699999</v>
      </c>
      <c r="J83" s="809">
        <v>7505.2132485100001</v>
      </c>
      <c r="K83" s="809">
        <v>1630.7049102599999</v>
      </c>
      <c r="L83" s="809">
        <v>7610.2840853504413</v>
      </c>
      <c r="M83" s="809">
        <v>1472.5895800610381</v>
      </c>
      <c r="N83" s="809">
        <v>-467.12982521252758</v>
      </c>
      <c r="O83" s="809">
        <v>-30.229428841186653</v>
      </c>
      <c r="P83" s="809">
        <v>-434.78928941849284</v>
      </c>
    </row>
    <row r="84" spans="1:16">
      <c r="A84" s="600">
        <v>12</v>
      </c>
      <c r="B84" s="600" t="s">
        <v>1441</v>
      </c>
      <c r="C84" s="809">
        <v>1.4251180000000001</v>
      </c>
      <c r="D84" s="809">
        <v>0</v>
      </c>
      <c r="E84" s="809">
        <v>0</v>
      </c>
      <c r="F84" s="809">
        <v>0</v>
      </c>
      <c r="G84" s="809">
        <v>0</v>
      </c>
      <c r="H84" s="809">
        <v>0</v>
      </c>
      <c r="I84" s="809">
        <v>0</v>
      </c>
      <c r="J84" s="809">
        <v>0</v>
      </c>
      <c r="K84" s="809">
        <v>0</v>
      </c>
      <c r="L84" s="809">
        <v>0</v>
      </c>
      <c r="M84" s="809">
        <v>0</v>
      </c>
      <c r="N84" s="809">
        <v>0</v>
      </c>
      <c r="O84" s="809">
        <v>0</v>
      </c>
      <c r="P84" s="809">
        <v>0</v>
      </c>
    </row>
    <row r="85" spans="1:16">
      <c r="A85" s="592">
        <v>13</v>
      </c>
      <c r="B85" s="592" t="s">
        <v>1442</v>
      </c>
      <c r="C85" s="810">
        <v>0</v>
      </c>
      <c r="D85" s="810">
        <v>0</v>
      </c>
      <c r="E85" s="810">
        <v>0</v>
      </c>
      <c r="F85" s="810">
        <v>0</v>
      </c>
      <c r="G85" s="810">
        <v>0</v>
      </c>
      <c r="H85" s="810"/>
      <c r="I85" s="810">
        <v>0</v>
      </c>
      <c r="J85" s="810">
        <v>0</v>
      </c>
      <c r="K85" s="810">
        <v>0</v>
      </c>
      <c r="L85" s="810">
        <v>0</v>
      </c>
      <c r="M85" s="810">
        <v>0</v>
      </c>
      <c r="N85" s="810">
        <v>0</v>
      </c>
      <c r="O85" s="810">
        <v>0</v>
      </c>
      <c r="P85" s="810">
        <v>0</v>
      </c>
    </row>
    <row r="88" spans="1:16">
      <c r="A88" s="560"/>
      <c r="B88" s="563" t="s">
        <v>261</v>
      </c>
      <c r="C88" s="563" t="s">
        <v>262</v>
      </c>
      <c r="D88" s="563" t="s">
        <v>263</v>
      </c>
      <c r="E88" s="563" t="s">
        <v>264</v>
      </c>
      <c r="F88" s="563" t="s">
        <v>265</v>
      </c>
      <c r="G88" s="563" t="s">
        <v>266</v>
      </c>
      <c r="H88" s="563" t="s">
        <v>267</v>
      </c>
      <c r="I88" s="563" t="s">
        <v>268</v>
      </c>
      <c r="J88" s="563" t="s">
        <v>269</v>
      </c>
      <c r="K88" s="563" t="s">
        <v>270</v>
      </c>
      <c r="L88" s="563" t="s">
        <v>271</v>
      </c>
      <c r="M88" s="563" t="s">
        <v>272</v>
      </c>
      <c r="N88" s="563" t="s">
        <v>336</v>
      </c>
      <c r="O88" s="563" t="s">
        <v>337</v>
      </c>
      <c r="P88" s="563" t="s">
        <v>1432</v>
      </c>
    </row>
    <row r="89" spans="1:16">
      <c r="A89" s="560"/>
      <c r="B89" s="1168" t="s">
        <v>1601</v>
      </c>
      <c r="C89" s="1182" t="s">
        <v>1917</v>
      </c>
      <c r="D89" s="1174"/>
      <c r="E89" s="1174"/>
      <c r="F89" s="1174"/>
      <c r="G89" s="1174"/>
      <c r="H89" s="1174"/>
      <c r="I89" s="1174"/>
      <c r="J89" s="1174"/>
      <c r="K89" s="1174"/>
      <c r="L89" s="1174"/>
      <c r="M89" s="1174"/>
      <c r="N89" s="1174"/>
      <c r="O89" s="1174"/>
      <c r="P89" s="1174"/>
    </row>
    <row r="90" spans="1:16">
      <c r="A90" s="238"/>
      <c r="B90" s="1180"/>
      <c r="C90" s="601"/>
      <c r="D90" s="1173" t="s">
        <v>1433</v>
      </c>
      <c r="E90" s="1174"/>
      <c r="F90" s="1174"/>
      <c r="G90" s="1174"/>
      <c r="H90" s="1174"/>
      <c r="I90" s="1174"/>
      <c r="J90" s="1174"/>
      <c r="K90" s="1174"/>
      <c r="L90" s="1174"/>
      <c r="M90" s="1174"/>
      <c r="N90" s="1174"/>
      <c r="O90" s="1174"/>
      <c r="P90" s="1174"/>
    </row>
    <row r="91" spans="1:16">
      <c r="A91" s="155" t="s">
        <v>1612</v>
      </c>
      <c r="B91" s="1180"/>
      <c r="D91" s="1173" t="s">
        <v>1434</v>
      </c>
      <c r="E91" s="1174"/>
      <c r="F91" s="1174"/>
      <c r="G91" s="1174"/>
      <c r="H91" s="1177"/>
      <c r="I91" s="1183" t="s">
        <v>1435</v>
      </c>
      <c r="J91" s="1183" t="s">
        <v>1436</v>
      </c>
      <c r="K91" s="1183" t="s">
        <v>1437</v>
      </c>
      <c r="L91" s="1183" t="s">
        <v>1397</v>
      </c>
      <c r="M91" s="1185" t="s">
        <v>1005</v>
      </c>
      <c r="N91" s="1174" t="s">
        <v>289</v>
      </c>
      <c r="O91" s="1174"/>
      <c r="P91" s="1174"/>
    </row>
    <row r="92" spans="1:16" ht="34.5" customHeight="1">
      <c r="A92" s="561" t="s">
        <v>224</v>
      </c>
      <c r="B92" s="1181"/>
      <c r="C92" s="573"/>
      <c r="D92" s="677" t="s">
        <v>1392</v>
      </c>
      <c r="E92" s="678" t="s">
        <v>1393</v>
      </c>
      <c r="F92" s="678" t="s">
        <v>1394</v>
      </c>
      <c r="G92" s="678" t="s">
        <v>1395</v>
      </c>
      <c r="H92" s="679" t="s">
        <v>1396</v>
      </c>
      <c r="I92" s="1184"/>
      <c r="J92" s="1184"/>
      <c r="K92" s="1184"/>
      <c r="L92" s="1184"/>
      <c r="M92" s="1186"/>
      <c r="N92" s="587"/>
      <c r="O92" s="587" t="s">
        <v>1438</v>
      </c>
      <c r="P92" s="587" t="s">
        <v>1005</v>
      </c>
    </row>
    <row r="93" spans="1:16">
      <c r="A93" s="600">
        <v>1</v>
      </c>
      <c r="B93" s="600" t="s">
        <v>1329</v>
      </c>
      <c r="C93" s="809">
        <v>0</v>
      </c>
      <c r="D93" s="809">
        <v>0</v>
      </c>
      <c r="E93" s="809">
        <v>0</v>
      </c>
      <c r="F93" s="809">
        <v>0</v>
      </c>
      <c r="G93" s="809">
        <v>0</v>
      </c>
      <c r="H93" s="809">
        <v>0</v>
      </c>
      <c r="I93" s="809">
        <v>0</v>
      </c>
      <c r="J93" s="809">
        <v>0</v>
      </c>
      <c r="K93" s="809">
        <v>0</v>
      </c>
      <c r="L93" s="809">
        <v>0</v>
      </c>
      <c r="M93" s="809">
        <v>0</v>
      </c>
      <c r="N93" s="809">
        <v>0</v>
      </c>
      <c r="O93" s="809">
        <v>0</v>
      </c>
      <c r="P93" s="809">
        <v>0</v>
      </c>
    </row>
    <row r="94" spans="1:16">
      <c r="A94" s="600">
        <v>2</v>
      </c>
      <c r="B94" s="600" t="s">
        <v>1330</v>
      </c>
      <c r="C94" s="809">
        <v>0</v>
      </c>
      <c r="D94" s="809">
        <v>0</v>
      </c>
      <c r="E94" s="809">
        <v>0</v>
      </c>
      <c r="F94" s="809">
        <v>0</v>
      </c>
      <c r="G94" s="809">
        <v>0</v>
      </c>
      <c r="H94" s="809">
        <v>0</v>
      </c>
      <c r="I94" s="809">
        <v>0</v>
      </c>
      <c r="J94" s="809">
        <v>0</v>
      </c>
      <c r="K94" s="809">
        <v>0</v>
      </c>
      <c r="L94" s="809">
        <v>0</v>
      </c>
      <c r="M94" s="809">
        <v>0</v>
      </c>
      <c r="N94" s="809">
        <v>0</v>
      </c>
      <c r="O94" s="809">
        <v>0</v>
      </c>
      <c r="P94" s="809">
        <v>0</v>
      </c>
    </row>
    <row r="95" spans="1:16">
      <c r="A95" s="600">
        <v>3</v>
      </c>
      <c r="B95" s="600" t="s">
        <v>1336</v>
      </c>
      <c r="C95" s="809">
        <v>0</v>
      </c>
      <c r="D95" s="809">
        <v>0</v>
      </c>
      <c r="E95" s="809">
        <v>0</v>
      </c>
      <c r="F95" s="809">
        <v>0</v>
      </c>
      <c r="G95" s="809">
        <v>0</v>
      </c>
      <c r="H95" s="809">
        <v>0</v>
      </c>
      <c r="I95" s="809">
        <v>0</v>
      </c>
      <c r="J95" s="809">
        <v>0</v>
      </c>
      <c r="K95" s="809">
        <v>0</v>
      </c>
      <c r="L95" s="809">
        <v>0</v>
      </c>
      <c r="M95" s="809">
        <v>0</v>
      </c>
      <c r="N95" s="809">
        <v>0</v>
      </c>
      <c r="O95" s="809">
        <v>0</v>
      </c>
      <c r="P95" s="809">
        <v>0</v>
      </c>
    </row>
    <row r="96" spans="1:16">
      <c r="A96" s="600">
        <v>4</v>
      </c>
      <c r="B96" s="600" t="s">
        <v>1361</v>
      </c>
      <c r="C96" s="809">
        <v>0</v>
      </c>
      <c r="D96" s="809">
        <v>0</v>
      </c>
      <c r="E96" s="809">
        <v>0</v>
      </c>
      <c r="F96" s="809">
        <v>0</v>
      </c>
      <c r="G96" s="809">
        <v>0</v>
      </c>
      <c r="H96" s="809">
        <v>0</v>
      </c>
      <c r="I96" s="809">
        <v>0</v>
      </c>
      <c r="J96" s="809">
        <v>0</v>
      </c>
      <c r="K96" s="809">
        <v>0</v>
      </c>
      <c r="L96" s="809">
        <v>0</v>
      </c>
      <c r="M96" s="809">
        <v>0</v>
      </c>
      <c r="N96" s="809">
        <v>0</v>
      </c>
      <c r="O96" s="809">
        <v>0</v>
      </c>
      <c r="P96" s="809">
        <v>0</v>
      </c>
    </row>
    <row r="97" spans="1:16">
      <c r="A97" s="600">
        <v>5</v>
      </c>
      <c r="B97" s="600" t="s">
        <v>1366</v>
      </c>
      <c r="C97" s="809">
        <v>0</v>
      </c>
      <c r="D97" s="809">
        <v>0</v>
      </c>
      <c r="E97" s="809">
        <v>0</v>
      </c>
      <c r="F97" s="809">
        <v>0</v>
      </c>
      <c r="G97" s="809">
        <v>0</v>
      </c>
      <c r="H97" s="809">
        <v>0</v>
      </c>
      <c r="I97" s="809">
        <v>0</v>
      </c>
      <c r="J97" s="809">
        <v>0</v>
      </c>
      <c r="K97" s="809">
        <v>0</v>
      </c>
      <c r="L97" s="809">
        <v>0</v>
      </c>
      <c r="M97" s="809">
        <v>0</v>
      </c>
      <c r="N97" s="809">
        <v>0</v>
      </c>
      <c r="O97" s="809">
        <v>0</v>
      </c>
      <c r="P97" s="809">
        <v>0</v>
      </c>
    </row>
    <row r="98" spans="1:16">
      <c r="A98" s="600">
        <v>6</v>
      </c>
      <c r="B98" s="600" t="s">
        <v>1367</v>
      </c>
      <c r="C98" s="809">
        <v>8.4879081099999993</v>
      </c>
      <c r="D98" s="809">
        <v>0</v>
      </c>
      <c r="E98" s="809">
        <v>0</v>
      </c>
      <c r="F98" s="809">
        <v>7.6748119599999995</v>
      </c>
      <c r="G98" s="809">
        <v>0.81309615000000002</v>
      </c>
      <c r="H98" s="809">
        <v>17.260000000000002</v>
      </c>
      <c r="I98" s="809">
        <v>0</v>
      </c>
      <c r="J98" s="809">
        <v>4.6913631900000006</v>
      </c>
      <c r="K98" s="809">
        <v>0</v>
      </c>
      <c r="L98" s="809">
        <v>0.49333486390136699</v>
      </c>
      <c r="M98" s="809">
        <v>0.29474234954374584</v>
      </c>
      <c r="N98" s="809">
        <v>-3.0281580314341153E-2</v>
      </c>
      <c r="O98" s="809">
        <v>-1.9596155670312471E-3</v>
      </c>
      <c r="P98" s="809">
        <v>-2.818511273895067E-2</v>
      </c>
    </row>
    <row r="99" spans="1:16">
      <c r="A99" s="600">
        <v>7</v>
      </c>
      <c r="B99" s="600" t="s">
        <v>1371</v>
      </c>
      <c r="C99" s="809">
        <v>0</v>
      </c>
      <c r="D99" s="809">
        <v>0</v>
      </c>
      <c r="E99" s="809">
        <v>0</v>
      </c>
      <c r="F99" s="809">
        <v>0</v>
      </c>
      <c r="G99" s="809">
        <v>0</v>
      </c>
      <c r="H99" s="809">
        <v>0</v>
      </c>
      <c r="I99" s="809">
        <v>0</v>
      </c>
      <c r="J99" s="809">
        <v>0</v>
      </c>
      <c r="K99" s="809">
        <v>0</v>
      </c>
      <c r="L99" s="809">
        <v>0</v>
      </c>
      <c r="M99" s="809">
        <v>0</v>
      </c>
      <c r="N99" s="809">
        <v>0</v>
      </c>
      <c r="O99" s="809">
        <v>0</v>
      </c>
      <c r="P99" s="809">
        <v>0</v>
      </c>
    </row>
    <row r="100" spans="1:16">
      <c r="A100" s="600">
        <v>8</v>
      </c>
      <c r="B100" s="600" t="s">
        <v>1372</v>
      </c>
      <c r="C100" s="809">
        <v>0</v>
      </c>
      <c r="D100" s="809">
        <v>0</v>
      </c>
      <c r="E100" s="809">
        <v>0</v>
      </c>
      <c r="F100" s="809">
        <v>0</v>
      </c>
      <c r="G100" s="809">
        <v>0</v>
      </c>
      <c r="H100" s="809">
        <v>0</v>
      </c>
      <c r="I100" s="809">
        <v>0</v>
      </c>
      <c r="J100" s="809">
        <v>0</v>
      </c>
      <c r="K100" s="809">
        <v>0</v>
      </c>
      <c r="L100" s="809">
        <v>0</v>
      </c>
      <c r="M100" s="809">
        <v>0</v>
      </c>
      <c r="N100" s="809">
        <v>0</v>
      </c>
      <c r="O100" s="809">
        <v>0</v>
      </c>
      <c r="P100" s="809">
        <v>0</v>
      </c>
    </row>
    <row r="101" spans="1:16">
      <c r="A101" s="600">
        <v>9</v>
      </c>
      <c r="B101" s="600" t="s">
        <v>1379</v>
      </c>
      <c r="C101" s="809">
        <v>60883.306757480001</v>
      </c>
      <c r="D101" s="809">
        <v>18905.49965143</v>
      </c>
      <c r="E101" s="809">
        <v>29692.193986439997</v>
      </c>
      <c r="F101" s="809">
        <v>11956.68884114</v>
      </c>
      <c r="G101" s="809">
        <v>328.92427848</v>
      </c>
      <c r="H101" s="809">
        <v>7.49</v>
      </c>
      <c r="I101" s="809">
        <v>0</v>
      </c>
      <c r="J101" s="809">
        <v>16059.854778520001</v>
      </c>
      <c r="K101" s="809">
        <v>0</v>
      </c>
      <c r="L101" s="809">
        <v>3538.6643521364163</v>
      </c>
      <c r="M101" s="809">
        <v>555.11482347218021</v>
      </c>
      <c r="N101" s="809">
        <v>-217.20814121529182</v>
      </c>
      <c r="O101" s="809">
        <v>-14.056216696518474</v>
      </c>
      <c r="P101" s="809">
        <v>-202.17029244908869</v>
      </c>
    </row>
    <row r="102" spans="1:16">
      <c r="A102" s="600">
        <v>10</v>
      </c>
      <c r="B102" s="600" t="s">
        <v>1439</v>
      </c>
      <c r="C102" s="809">
        <v>24497.143131200002</v>
      </c>
      <c r="D102" s="809">
        <v>5516.0526506699998</v>
      </c>
      <c r="E102" s="809">
        <v>17067.83448189</v>
      </c>
      <c r="F102" s="809">
        <v>1846.03910105</v>
      </c>
      <c r="G102" s="809">
        <v>67.216897579999994</v>
      </c>
      <c r="H102" s="809">
        <v>7.05</v>
      </c>
      <c r="I102" s="809">
        <v>0</v>
      </c>
      <c r="J102" s="809">
        <v>11128.77649799</v>
      </c>
      <c r="K102" s="809">
        <v>0</v>
      </c>
      <c r="L102" s="809">
        <v>1423.7898453702426</v>
      </c>
      <c r="M102" s="809">
        <v>275.50326202998616</v>
      </c>
      <c r="N102" s="809">
        <v>-87.394201602468385</v>
      </c>
      <c r="O102" s="809">
        <v>-5.6555515316800369</v>
      </c>
      <c r="P102" s="809">
        <v>-81.343688120847261</v>
      </c>
    </row>
    <row r="103" spans="1:16">
      <c r="A103" s="600">
        <v>11</v>
      </c>
      <c r="B103" s="600" t="s">
        <v>1440</v>
      </c>
      <c r="C103" s="809">
        <v>36396.150007709999</v>
      </c>
      <c r="D103" s="809">
        <v>13389.447000759999</v>
      </c>
      <c r="E103" s="809">
        <v>12625.310675030001</v>
      </c>
      <c r="F103" s="809">
        <v>10118.871854879999</v>
      </c>
      <c r="G103" s="809">
        <v>262.52047704</v>
      </c>
      <c r="H103" s="809">
        <v>7.79</v>
      </c>
      <c r="I103" s="809">
        <v>0</v>
      </c>
      <c r="J103" s="809">
        <v>4936.3169465399997</v>
      </c>
      <c r="K103" s="809">
        <v>0</v>
      </c>
      <c r="L103" s="809">
        <v>2115.3678416300754</v>
      </c>
      <c r="M103" s="809">
        <v>409.32356882406884</v>
      </c>
      <c r="N103" s="809">
        <v>-129.84422119313777</v>
      </c>
      <c r="O103" s="809">
        <v>-8.4026247804054659</v>
      </c>
      <c r="P103" s="809">
        <v>-120.85478944098035</v>
      </c>
    </row>
    <row r="104" spans="1:16">
      <c r="A104" s="600">
        <v>12</v>
      </c>
      <c r="B104" s="600" t="s">
        <v>1441</v>
      </c>
      <c r="C104" s="809">
        <v>18.536176999999999</v>
      </c>
      <c r="D104" s="809">
        <v>0</v>
      </c>
      <c r="E104" s="809">
        <v>0</v>
      </c>
      <c r="F104" s="809">
        <v>0</v>
      </c>
      <c r="G104" s="809">
        <v>0</v>
      </c>
      <c r="H104" s="809">
        <v>0</v>
      </c>
      <c r="I104" s="809">
        <v>0</v>
      </c>
      <c r="J104" s="809">
        <v>0</v>
      </c>
      <c r="K104" s="809">
        <v>0</v>
      </c>
      <c r="L104" s="809">
        <v>0</v>
      </c>
      <c r="M104" s="809">
        <v>0</v>
      </c>
      <c r="N104" s="809">
        <v>0</v>
      </c>
      <c r="O104" s="809">
        <v>0</v>
      </c>
      <c r="P104" s="809">
        <v>0</v>
      </c>
    </row>
    <row r="105" spans="1:16">
      <c r="A105" s="592">
        <v>13</v>
      </c>
      <c r="B105" s="592" t="s">
        <v>1442</v>
      </c>
      <c r="C105" s="810">
        <v>0</v>
      </c>
      <c r="D105" s="810">
        <v>0</v>
      </c>
      <c r="E105" s="810">
        <v>0</v>
      </c>
      <c r="F105" s="810">
        <v>0</v>
      </c>
      <c r="G105" s="810">
        <v>0</v>
      </c>
      <c r="H105" s="810">
        <v>0</v>
      </c>
      <c r="I105" s="810">
        <v>0</v>
      </c>
      <c r="J105" s="810">
        <v>0</v>
      </c>
      <c r="K105" s="810">
        <v>0</v>
      </c>
      <c r="L105" s="810">
        <v>0</v>
      </c>
      <c r="M105" s="810">
        <v>0</v>
      </c>
      <c r="N105" s="810">
        <v>0</v>
      </c>
      <c r="O105" s="810">
        <v>0</v>
      </c>
      <c r="P105" s="810">
        <v>0</v>
      </c>
    </row>
    <row r="108" spans="1:16">
      <c r="A108" s="631" t="s">
        <v>1600</v>
      </c>
    </row>
    <row r="109" spans="1:16" ht="15" customHeight="1">
      <c r="A109" s="560"/>
      <c r="B109" s="563" t="s">
        <v>261</v>
      </c>
      <c r="C109" s="563" t="s">
        <v>262</v>
      </c>
      <c r="D109" s="563" t="s">
        <v>268</v>
      </c>
      <c r="E109" s="563" t="s">
        <v>269</v>
      </c>
      <c r="F109" s="563" t="s">
        <v>270</v>
      </c>
    </row>
    <row r="110" spans="1:16" ht="15" customHeight="1">
      <c r="A110" s="560"/>
      <c r="B110" s="1168" t="s">
        <v>199</v>
      </c>
      <c r="C110" s="1170" t="s">
        <v>1917</v>
      </c>
      <c r="D110" s="1182"/>
      <c r="E110" s="1182"/>
      <c r="F110" s="1182"/>
    </row>
    <row r="111" spans="1:16" ht="15" customHeight="1">
      <c r="A111" s="238"/>
      <c r="B111" s="1180"/>
      <c r="C111" s="601"/>
      <c r="D111" s="624"/>
      <c r="E111" s="624"/>
      <c r="F111" s="624"/>
    </row>
    <row r="112" spans="1:16" ht="15" customHeight="1">
      <c r="A112" s="155" t="s">
        <v>1612</v>
      </c>
      <c r="B112" s="1180"/>
      <c r="D112" s="1183" t="s">
        <v>1435</v>
      </c>
      <c r="E112" s="1183" t="s">
        <v>1436</v>
      </c>
      <c r="F112" s="1183" t="s">
        <v>1437</v>
      </c>
    </row>
    <row r="113" spans="1:6" ht="70.5" customHeight="1">
      <c r="A113" s="561" t="s">
        <v>224</v>
      </c>
      <c r="B113" s="1181"/>
      <c r="C113" s="573"/>
      <c r="D113" s="1184"/>
      <c r="E113" s="1184"/>
      <c r="F113" s="1184"/>
    </row>
    <row r="114" spans="1:6">
      <c r="A114" s="600">
        <v>1</v>
      </c>
      <c r="B114" s="600" t="s">
        <v>1329</v>
      </c>
      <c r="C114" s="809">
        <v>79617.587071850008</v>
      </c>
      <c r="D114" s="809">
        <v>291.72257578999995</v>
      </c>
      <c r="E114" s="809">
        <v>5352.5016353099991</v>
      </c>
      <c r="F114" s="809">
        <v>279.47756136999999</v>
      </c>
    </row>
    <row r="115" spans="1:6">
      <c r="A115" s="600">
        <v>2</v>
      </c>
      <c r="B115" s="600" t="s">
        <v>1330</v>
      </c>
      <c r="C115" s="809">
        <v>126.59848829000001</v>
      </c>
      <c r="D115" s="809">
        <v>0</v>
      </c>
      <c r="E115" s="809">
        <v>6.7846521900000001</v>
      </c>
      <c r="F115" s="809">
        <v>0</v>
      </c>
    </row>
    <row r="116" spans="1:6">
      <c r="A116" s="600">
        <v>3</v>
      </c>
      <c r="B116" s="600" t="s">
        <v>1336</v>
      </c>
      <c r="C116" s="809">
        <v>19796.133660709998</v>
      </c>
      <c r="D116" s="809">
        <v>558.20465241000011</v>
      </c>
      <c r="E116" s="809">
        <v>1195.9928079900001</v>
      </c>
      <c r="F116" s="809">
        <v>557.43024876000004</v>
      </c>
    </row>
    <row r="117" spans="1:6">
      <c r="A117" s="600">
        <v>4</v>
      </c>
      <c r="B117" s="600" t="s">
        <v>1361</v>
      </c>
      <c r="C117" s="809">
        <v>9004.8858471400017</v>
      </c>
      <c r="D117" s="809">
        <v>384.55387243000001</v>
      </c>
      <c r="E117" s="809">
        <v>867.22846305999997</v>
      </c>
      <c r="F117" s="809">
        <v>382.99929273999999</v>
      </c>
    </row>
    <row r="118" spans="1:6">
      <c r="A118" s="600">
        <v>5</v>
      </c>
      <c r="B118" s="600" t="s">
        <v>1366</v>
      </c>
      <c r="C118" s="809">
        <v>175.20632891</v>
      </c>
      <c r="D118" s="809">
        <v>15.909384769999999</v>
      </c>
      <c r="E118" s="809">
        <v>26.875740309999998</v>
      </c>
      <c r="F118" s="809">
        <v>13.14918136</v>
      </c>
    </row>
    <row r="119" spans="1:6">
      <c r="A119" s="600">
        <v>6</v>
      </c>
      <c r="B119" s="600" t="s">
        <v>1367</v>
      </c>
      <c r="C119" s="809">
        <v>25139.053427329996</v>
      </c>
      <c r="D119" s="809">
        <v>119.50442206</v>
      </c>
      <c r="E119" s="809">
        <v>1774.4135363099999</v>
      </c>
      <c r="F119" s="809">
        <v>83.699891280000003</v>
      </c>
    </row>
    <row r="120" spans="1:6">
      <c r="A120" s="600">
        <v>7</v>
      </c>
      <c r="B120" s="600" t="s">
        <v>1371</v>
      </c>
      <c r="C120" s="809">
        <v>31950.81942811</v>
      </c>
      <c r="D120" s="809">
        <v>165.30698744</v>
      </c>
      <c r="E120" s="809">
        <v>1583.2139553999998</v>
      </c>
      <c r="F120" s="809">
        <v>147.32852406000001</v>
      </c>
    </row>
    <row r="121" spans="1:6">
      <c r="A121" s="600">
        <v>8</v>
      </c>
      <c r="B121" s="600" t="s">
        <v>1372</v>
      </c>
      <c r="C121" s="809">
        <v>5974.8968045800002</v>
      </c>
      <c r="D121" s="809">
        <v>56.646257140000003</v>
      </c>
      <c r="E121" s="809">
        <v>169.46708778999999</v>
      </c>
      <c r="F121" s="809">
        <v>17.122814949999999</v>
      </c>
    </row>
    <row r="122" spans="1:6">
      <c r="A122" s="600">
        <v>9</v>
      </c>
      <c r="B122" s="600" t="s">
        <v>1379</v>
      </c>
      <c r="C122" s="809">
        <v>296996.88326537999</v>
      </c>
      <c r="D122" s="809">
        <v>1087.4581975799999</v>
      </c>
      <c r="E122" s="809">
        <v>14502.229615400001</v>
      </c>
      <c r="F122" s="809">
        <v>862.72801478999997</v>
      </c>
    </row>
    <row r="123" spans="1:6">
      <c r="A123" s="600">
        <v>10</v>
      </c>
      <c r="B123" s="600" t="s">
        <v>1439</v>
      </c>
      <c r="C123" s="809">
        <v>1020902.6587424099</v>
      </c>
      <c r="D123" s="809">
        <v>4247.4553173499999</v>
      </c>
      <c r="E123" s="809">
        <v>52998.11251946001</v>
      </c>
      <c r="F123" s="809">
        <v>3613.1062794200002</v>
      </c>
    </row>
    <row r="124" spans="1:6">
      <c r="A124" s="600">
        <v>11</v>
      </c>
      <c r="B124" s="600" t="s">
        <v>1440</v>
      </c>
      <c r="C124" s="809">
        <v>219713.73342137001</v>
      </c>
      <c r="D124" s="809">
        <v>1959.6807175599999</v>
      </c>
      <c r="E124" s="809">
        <v>12801.35286766</v>
      </c>
      <c r="F124" s="809">
        <v>1840.7777420699999</v>
      </c>
    </row>
    <row r="125" spans="1:6">
      <c r="A125" s="600">
        <v>12</v>
      </c>
      <c r="B125" s="600" t="s">
        <v>1441</v>
      </c>
      <c r="C125" s="809">
        <v>1.4251180000000001</v>
      </c>
      <c r="D125" s="809">
        <v>0</v>
      </c>
      <c r="E125" s="809">
        <v>0</v>
      </c>
      <c r="F125" s="809">
        <v>0</v>
      </c>
    </row>
    <row r="126" spans="1:6">
      <c r="A126" s="592">
        <v>13</v>
      </c>
      <c r="B126" s="592" t="s">
        <v>1442</v>
      </c>
      <c r="C126" s="810">
        <v>0</v>
      </c>
      <c r="D126" s="810">
        <v>0</v>
      </c>
      <c r="E126" s="810">
        <v>0</v>
      </c>
      <c r="F126" s="810">
        <v>0</v>
      </c>
    </row>
  </sheetData>
  <mergeCells count="51">
    <mergeCell ref="B110:B113"/>
    <mergeCell ref="C110:F110"/>
    <mergeCell ref="D112:D113"/>
    <mergeCell ref="E112:E113"/>
    <mergeCell ref="F112:F113"/>
    <mergeCell ref="B89:B92"/>
    <mergeCell ref="C89:P89"/>
    <mergeCell ref="D90:P90"/>
    <mergeCell ref="D91:H91"/>
    <mergeCell ref="I91:I92"/>
    <mergeCell ref="J91:J92"/>
    <mergeCell ref="K91:K92"/>
    <mergeCell ref="L91:L92"/>
    <mergeCell ref="M91:M92"/>
    <mergeCell ref="N91:P91"/>
    <mergeCell ref="B69:B72"/>
    <mergeCell ref="C69:P69"/>
    <mergeCell ref="D70:P70"/>
    <mergeCell ref="D71:H71"/>
    <mergeCell ref="I71:I72"/>
    <mergeCell ref="J71:J72"/>
    <mergeCell ref="K71:K72"/>
    <mergeCell ref="L71:L72"/>
    <mergeCell ref="M71:M72"/>
    <mergeCell ref="N71:P71"/>
    <mergeCell ref="F49:F50"/>
    <mergeCell ref="C47:F47"/>
    <mergeCell ref="B47:B50"/>
    <mergeCell ref="D49:D50"/>
    <mergeCell ref="E49:E50"/>
    <mergeCell ref="B26:B29"/>
    <mergeCell ref="C26:P26"/>
    <mergeCell ref="D27:P27"/>
    <mergeCell ref="D28:H28"/>
    <mergeCell ref="I28:I29"/>
    <mergeCell ref="J28:J29"/>
    <mergeCell ref="K28:K29"/>
    <mergeCell ref="L28:L29"/>
    <mergeCell ref="M28:M29"/>
    <mergeCell ref="N28:P28"/>
    <mergeCell ref="A2:N3"/>
    <mergeCell ref="B6:B9"/>
    <mergeCell ref="C6:P6"/>
    <mergeCell ref="D7:P7"/>
    <mergeCell ref="D8:H8"/>
    <mergeCell ref="I8:I9"/>
    <mergeCell ref="J8:J9"/>
    <mergeCell ref="K8:K9"/>
    <mergeCell ref="L8:L9"/>
    <mergeCell ref="M8:M9"/>
    <mergeCell ref="N8:P8"/>
  </mergeCells>
  <hyperlinks>
    <hyperlink ref="I1" location="Index!A1" display="Index" xr:uid="{29E34ACC-1AC1-48D3-A30A-984F9AC4781B}"/>
  </hyperlinks>
  <pageMargins left="0.7" right="0.7" top="0.75" bottom="0.75" header="0.3" footer="0.3"/>
  <pageSetup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0759-A964-4C59-AF30-F2CE2B6874C6}">
  <sheetPr>
    <tabColor theme="9" tint="-0.249977111117893"/>
  </sheetPr>
  <dimension ref="A1:E7"/>
  <sheetViews>
    <sheetView zoomScaleNormal="100" workbookViewId="0">
      <selection activeCell="B5" sqref="B5"/>
    </sheetView>
  </sheetViews>
  <sheetFormatPr defaultColWidth="9.1796875" defaultRowHeight="14.5"/>
  <cols>
    <col min="1" max="1" width="20" style="851" customWidth="1"/>
    <col min="2" max="2" width="24.54296875" style="851" bestFit="1" customWidth="1"/>
    <col min="3" max="3" width="25" style="851" bestFit="1" customWidth="1"/>
    <col min="4" max="4" width="47" style="851" customWidth="1"/>
    <col min="5" max="6" width="31" style="851" bestFit="1" customWidth="1"/>
    <col min="7" max="16384" width="9.1796875" style="851"/>
  </cols>
  <sheetData>
    <row r="1" spans="1:5">
      <c r="A1" s="585" t="s">
        <v>1793</v>
      </c>
      <c r="B1" s="586"/>
      <c r="C1" s="586"/>
      <c r="D1" s="586"/>
      <c r="E1" s="602" t="s">
        <v>207</v>
      </c>
    </row>
    <row r="3" spans="1:5">
      <c r="A3" s="853"/>
      <c r="B3" s="1187" t="s">
        <v>1735</v>
      </c>
      <c r="C3" s="1187"/>
      <c r="D3" s="1187"/>
      <c r="E3" s="865" t="s">
        <v>1736</v>
      </c>
    </row>
    <row r="4" spans="1:5">
      <c r="A4" s="866"/>
      <c r="B4" s="867" t="s">
        <v>1737</v>
      </c>
      <c r="C4" s="867" t="s">
        <v>1738</v>
      </c>
      <c r="D4" s="867" t="s">
        <v>1739</v>
      </c>
      <c r="E4" s="865"/>
    </row>
    <row r="5" spans="1:5">
      <c r="A5" s="868" t="s">
        <v>1740</v>
      </c>
      <c r="B5" s="869">
        <v>5.740701670692653</v>
      </c>
      <c r="C5" s="869">
        <v>4.4373547698276054E-3</v>
      </c>
      <c r="D5" s="869">
        <v>5.74</v>
      </c>
      <c r="E5" s="869">
        <v>55.747435618454297</v>
      </c>
    </row>
    <row r="6" spans="1:5">
      <c r="A6" s="870" t="s">
        <v>1741</v>
      </c>
      <c r="B6" s="871">
        <v>7.5248428073388913</v>
      </c>
      <c r="C6" s="871">
        <v>0.27011342480732869</v>
      </c>
      <c r="D6" s="871">
        <v>7.5265671473748519</v>
      </c>
      <c r="E6" s="871">
        <v>71.863869576056345</v>
      </c>
    </row>
    <row r="7" spans="1:5">
      <c r="A7" s="854" t="s">
        <v>1742</v>
      </c>
    </row>
  </sheetData>
  <mergeCells count="1">
    <mergeCell ref="B3:D3"/>
  </mergeCells>
  <hyperlinks>
    <hyperlink ref="E1" location="Index!A1" display="Index" xr:uid="{ACD583FE-030F-4C9D-90F9-97F6EBB2DACE}"/>
  </hyperlink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7506-28A2-48DE-8D2C-47822A747AC8}">
  <sheetPr>
    <tabColor theme="9" tint="-0.249977111117893"/>
  </sheetPr>
  <dimension ref="A1:R308"/>
  <sheetViews>
    <sheetView showGridLines="0" zoomScaleNormal="100" workbookViewId="0">
      <selection activeCell="B49" sqref="B49"/>
    </sheetView>
  </sheetViews>
  <sheetFormatPr defaultColWidth="8.81640625" defaultRowHeight="8.5"/>
  <cols>
    <col min="1" max="1" width="10.26953125" style="850" customWidth="1"/>
    <col min="2" max="2" width="60.54296875" style="857" customWidth="1"/>
    <col min="3" max="3" width="14.1796875" style="857" customWidth="1"/>
    <col min="4" max="4" width="8.81640625" style="857"/>
    <col min="5" max="5" width="11.26953125" style="857" customWidth="1"/>
    <col min="6" max="6" width="14.7265625" style="857" customWidth="1"/>
    <col min="7" max="7" width="13" style="857" customWidth="1"/>
    <col min="8" max="8" width="13.1796875" style="857" customWidth="1"/>
    <col min="9" max="9" width="8.81640625" style="857"/>
    <col min="10" max="10" width="9.7265625" style="857" customWidth="1"/>
    <col min="11" max="11" width="12.81640625" style="857" customWidth="1"/>
    <col min="12" max="12" width="13" style="857" customWidth="1"/>
    <col min="13" max="13" width="11.26953125" style="857" customWidth="1"/>
    <col min="14" max="14" width="8.81640625" style="857"/>
    <col min="15" max="15" width="11" style="857" customWidth="1"/>
    <col min="16" max="16" width="13.26953125" style="857" customWidth="1"/>
    <col min="17" max="17" width="13" style="857" customWidth="1"/>
    <col min="18" max="18" width="11.1796875" style="857" customWidth="1"/>
    <col min="19" max="16384" width="8.81640625" style="857"/>
  </cols>
  <sheetData>
    <row r="1" spans="1:18" ht="14.5">
      <c r="A1" s="585" t="s">
        <v>1794</v>
      </c>
      <c r="B1" s="586"/>
      <c r="C1" s="586"/>
      <c r="D1" s="586"/>
      <c r="E1" s="586"/>
      <c r="F1" s="602" t="s">
        <v>207</v>
      </c>
    </row>
    <row r="2" spans="1:18">
      <c r="A2" s="856"/>
    </row>
    <row r="4" spans="1:18" s="850" customFormat="1">
      <c r="A4" s="872"/>
      <c r="B4" s="872"/>
      <c r="C4" s="855" t="s">
        <v>261</v>
      </c>
      <c r="D4" s="855" t="s">
        <v>262</v>
      </c>
      <c r="E4" s="855" t="s">
        <v>263</v>
      </c>
      <c r="F4" s="855" t="s">
        <v>264</v>
      </c>
      <c r="G4" s="855" t="s">
        <v>265</v>
      </c>
      <c r="H4" s="855" t="s">
        <v>266</v>
      </c>
      <c r="I4" s="855" t="s">
        <v>267</v>
      </c>
      <c r="J4" s="855" t="s">
        <v>268</v>
      </c>
      <c r="K4" s="855" t="s">
        <v>269</v>
      </c>
      <c r="L4" s="855" t="s">
        <v>270</v>
      </c>
      <c r="M4" s="855" t="s">
        <v>271</v>
      </c>
      <c r="N4" s="855" t="s">
        <v>272</v>
      </c>
      <c r="O4" s="855" t="s">
        <v>336</v>
      </c>
      <c r="P4" s="855" t="s">
        <v>337</v>
      </c>
      <c r="Q4" s="855" t="s">
        <v>338</v>
      </c>
      <c r="R4" s="855" t="s">
        <v>1389</v>
      </c>
    </row>
    <row r="5" spans="1:18">
      <c r="A5" s="1172"/>
      <c r="B5" s="1172"/>
      <c r="C5" s="1172" t="s">
        <v>1743</v>
      </c>
      <c r="D5" s="1191" t="s">
        <v>1744</v>
      </c>
      <c r="E5" s="1191"/>
      <c r="F5" s="1191"/>
      <c r="G5" s="1191"/>
      <c r="H5" s="1191"/>
      <c r="I5" s="1191" t="s">
        <v>1745</v>
      </c>
      <c r="J5" s="1191"/>
      <c r="K5" s="1191"/>
      <c r="L5" s="1191"/>
      <c r="M5" s="1191"/>
      <c r="N5" s="1191" t="s">
        <v>1746</v>
      </c>
      <c r="O5" s="1191"/>
      <c r="P5" s="1191"/>
      <c r="Q5" s="1191"/>
      <c r="R5" s="1191"/>
    </row>
    <row r="6" spans="1:18">
      <c r="A6" s="1172"/>
      <c r="B6" s="1172"/>
      <c r="C6" s="1172"/>
      <c r="D6" s="1188" t="s">
        <v>1747</v>
      </c>
      <c r="E6" s="1189"/>
      <c r="F6" s="1189"/>
      <c r="G6" s="1189"/>
      <c r="H6" s="1190"/>
      <c r="I6" s="1188" t="s">
        <v>1747</v>
      </c>
      <c r="J6" s="1189"/>
      <c r="K6" s="1189"/>
      <c r="L6" s="1189"/>
      <c r="M6" s="1190"/>
      <c r="N6" s="1188" t="s">
        <v>1747</v>
      </c>
      <c r="O6" s="1189"/>
      <c r="P6" s="1189"/>
      <c r="Q6" s="1189"/>
      <c r="R6" s="1190"/>
    </row>
    <row r="7" spans="1:18">
      <c r="A7" s="1172"/>
      <c r="B7" s="1172"/>
      <c r="C7" s="1172"/>
      <c r="D7" s="873"/>
      <c r="E7" s="1188" t="s">
        <v>1748</v>
      </c>
      <c r="F7" s="1189"/>
      <c r="G7" s="1189"/>
      <c r="H7" s="1190"/>
      <c r="I7" s="873"/>
      <c r="J7" s="1188" t="s">
        <v>1748</v>
      </c>
      <c r="K7" s="1189"/>
      <c r="L7" s="1189"/>
      <c r="M7" s="1190"/>
      <c r="N7" s="873"/>
      <c r="O7" s="1188" t="s">
        <v>1748</v>
      </c>
      <c r="P7" s="1189"/>
      <c r="Q7" s="1189"/>
      <c r="R7" s="1190"/>
    </row>
    <row r="8" spans="1:18" ht="17">
      <c r="A8" s="1172"/>
      <c r="B8" s="1172"/>
      <c r="C8" s="1172"/>
      <c r="D8" s="874"/>
      <c r="E8" s="874"/>
      <c r="F8" s="875" t="s">
        <v>1749</v>
      </c>
      <c r="G8" s="875" t="s">
        <v>1750</v>
      </c>
      <c r="H8" s="875" t="s">
        <v>1751</v>
      </c>
      <c r="I8" s="874"/>
      <c r="J8" s="874"/>
      <c r="K8" s="875" t="s">
        <v>1749</v>
      </c>
      <c r="L8" s="875" t="s">
        <v>1752</v>
      </c>
      <c r="M8" s="875" t="s">
        <v>1751</v>
      </c>
      <c r="N8" s="874"/>
      <c r="O8" s="874"/>
      <c r="P8" s="875" t="s">
        <v>1749</v>
      </c>
      <c r="Q8" s="875" t="s">
        <v>1753</v>
      </c>
      <c r="R8" s="875" t="s">
        <v>1751</v>
      </c>
    </row>
    <row r="9" spans="1:18" s="658" customFormat="1">
      <c r="A9" s="876"/>
      <c r="B9" s="877" t="s">
        <v>1754</v>
      </c>
      <c r="C9" s="878"/>
      <c r="D9" s="879"/>
      <c r="E9" s="879"/>
      <c r="F9" s="879"/>
      <c r="G9" s="879"/>
      <c r="H9" s="879"/>
      <c r="I9" s="879"/>
      <c r="J9" s="879"/>
      <c r="K9" s="879"/>
      <c r="L9" s="879"/>
      <c r="M9" s="879"/>
      <c r="N9" s="879"/>
      <c r="O9" s="879"/>
      <c r="P9" s="879"/>
      <c r="Q9" s="879"/>
      <c r="R9" s="879"/>
    </row>
    <row r="10" spans="1:18">
      <c r="A10" s="872">
        <v>1</v>
      </c>
      <c r="B10" s="880" t="s">
        <v>1755</v>
      </c>
      <c r="C10" s="881">
        <v>966226.89830659004</v>
      </c>
      <c r="D10" s="882">
        <v>938118.34894920397</v>
      </c>
      <c r="E10" s="882">
        <v>87134.356109168875</v>
      </c>
      <c r="F10" s="882">
        <v>0</v>
      </c>
      <c r="G10" s="882">
        <v>30.12003489985003</v>
      </c>
      <c r="H10" s="882">
        <v>67.351705919640025</v>
      </c>
      <c r="I10" s="882">
        <v>0</v>
      </c>
      <c r="J10" s="882">
        <v>0</v>
      </c>
      <c r="K10" s="882">
        <v>0</v>
      </c>
      <c r="L10" s="882">
        <v>0</v>
      </c>
      <c r="M10" s="882">
        <v>0</v>
      </c>
      <c r="N10" s="882">
        <v>938308.40267222538</v>
      </c>
      <c r="O10" s="882">
        <v>87134.356109168875</v>
      </c>
      <c r="P10" s="882">
        <v>0</v>
      </c>
      <c r="Q10" s="882">
        <v>30.12003489985003</v>
      </c>
      <c r="R10" s="882">
        <v>67.351705919640025</v>
      </c>
    </row>
    <row r="11" spans="1:18">
      <c r="A11" s="872">
        <v>2</v>
      </c>
      <c r="B11" s="883" t="s">
        <v>1756</v>
      </c>
      <c r="C11" s="884">
        <v>5155.6437696800003</v>
      </c>
      <c r="D11" s="882">
        <v>0</v>
      </c>
      <c r="E11" s="882">
        <v>0</v>
      </c>
      <c r="F11" s="882">
        <v>0</v>
      </c>
      <c r="G11" s="882">
        <v>0</v>
      </c>
      <c r="H11" s="882">
        <v>0</v>
      </c>
      <c r="I11" s="882">
        <v>0</v>
      </c>
      <c r="J11" s="882">
        <v>0</v>
      </c>
      <c r="K11" s="882">
        <v>0</v>
      </c>
      <c r="L11" s="882">
        <v>0</v>
      </c>
      <c r="M11" s="882">
        <v>0</v>
      </c>
      <c r="N11" s="882">
        <v>190.05372302139401</v>
      </c>
      <c r="O11" s="882">
        <v>0</v>
      </c>
      <c r="P11" s="882">
        <v>0</v>
      </c>
      <c r="Q11" s="882">
        <v>0</v>
      </c>
      <c r="R11" s="882">
        <v>0</v>
      </c>
    </row>
    <row r="12" spans="1:18">
      <c r="A12" s="872">
        <v>3</v>
      </c>
      <c r="B12" s="885" t="s">
        <v>298</v>
      </c>
      <c r="C12" s="886">
        <v>1271.2552669100003</v>
      </c>
      <c r="D12" s="882">
        <v>0</v>
      </c>
      <c r="E12" s="882">
        <v>0</v>
      </c>
      <c r="F12" s="882">
        <v>0</v>
      </c>
      <c r="G12" s="882">
        <v>0</v>
      </c>
      <c r="H12" s="882">
        <v>0</v>
      </c>
      <c r="I12" s="882">
        <v>0</v>
      </c>
      <c r="J12" s="882">
        <v>0</v>
      </c>
      <c r="K12" s="882">
        <v>0</v>
      </c>
      <c r="L12" s="882">
        <v>0</v>
      </c>
      <c r="M12" s="882">
        <v>0</v>
      </c>
      <c r="N12" s="882">
        <v>190.05372302139401</v>
      </c>
      <c r="O12" s="882">
        <v>0</v>
      </c>
      <c r="P12" s="882">
        <v>0</v>
      </c>
      <c r="Q12" s="882">
        <v>0</v>
      </c>
      <c r="R12" s="882">
        <v>0</v>
      </c>
    </row>
    <row r="13" spans="1:18">
      <c r="A13" s="872">
        <v>4</v>
      </c>
      <c r="B13" s="887" t="s">
        <v>111</v>
      </c>
      <c r="C13" s="888">
        <v>1271.2552669100003</v>
      </c>
      <c r="D13" s="882">
        <v>0</v>
      </c>
      <c r="E13" s="882">
        <v>0</v>
      </c>
      <c r="F13" s="882">
        <v>0</v>
      </c>
      <c r="G13" s="882">
        <v>0</v>
      </c>
      <c r="H13" s="882">
        <v>0</v>
      </c>
      <c r="I13" s="882">
        <v>0</v>
      </c>
      <c r="J13" s="882">
        <v>0</v>
      </c>
      <c r="K13" s="882">
        <v>0</v>
      </c>
      <c r="L13" s="882">
        <v>0</v>
      </c>
      <c r="M13" s="882">
        <v>0</v>
      </c>
      <c r="N13" s="882">
        <v>190.05372302139401</v>
      </c>
      <c r="O13" s="882">
        <v>0</v>
      </c>
      <c r="P13" s="882">
        <v>0</v>
      </c>
      <c r="Q13" s="882">
        <v>0</v>
      </c>
      <c r="R13" s="882">
        <v>0</v>
      </c>
    </row>
    <row r="14" spans="1:18">
      <c r="A14" s="872">
        <v>5</v>
      </c>
      <c r="B14" s="887" t="s">
        <v>1757</v>
      </c>
      <c r="C14" s="886">
        <v>0</v>
      </c>
      <c r="D14" s="886">
        <v>0</v>
      </c>
      <c r="E14" s="889">
        <v>0</v>
      </c>
      <c r="F14" s="890">
        <v>0</v>
      </c>
      <c r="G14" s="889">
        <v>0</v>
      </c>
      <c r="H14" s="889">
        <v>0</v>
      </c>
      <c r="I14" s="890">
        <v>0</v>
      </c>
      <c r="J14" s="890">
        <v>0</v>
      </c>
      <c r="K14" s="890">
        <v>0</v>
      </c>
      <c r="L14" s="890">
        <v>0</v>
      </c>
      <c r="M14" s="890">
        <v>0</v>
      </c>
      <c r="N14" s="890">
        <v>0</v>
      </c>
      <c r="O14" s="890">
        <v>0</v>
      </c>
      <c r="P14" s="890">
        <v>0</v>
      </c>
      <c r="Q14" s="890">
        <v>0</v>
      </c>
      <c r="R14" s="890">
        <v>0</v>
      </c>
    </row>
    <row r="15" spans="1:18">
      <c r="A15" s="872">
        <v>6</v>
      </c>
      <c r="B15" s="887" t="s">
        <v>475</v>
      </c>
      <c r="C15" s="886">
        <v>0</v>
      </c>
      <c r="D15" s="886">
        <v>0</v>
      </c>
      <c r="E15" s="886">
        <v>0</v>
      </c>
      <c r="F15" s="891"/>
      <c r="G15" s="888">
        <v>0</v>
      </c>
      <c r="H15" s="888">
        <v>0</v>
      </c>
      <c r="I15" s="882">
        <v>0</v>
      </c>
      <c r="J15" s="882">
        <v>0</v>
      </c>
      <c r="K15" s="891"/>
      <c r="L15" s="882">
        <v>0</v>
      </c>
      <c r="M15" s="882">
        <v>0</v>
      </c>
      <c r="N15" s="882">
        <v>0</v>
      </c>
      <c r="O15" s="882">
        <v>0</v>
      </c>
      <c r="P15" s="891"/>
      <c r="Q15" s="882">
        <v>0</v>
      </c>
      <c r="R15" s="882">
        <v>0</v>
      </c>
    </row>
    <row r="16" spans="1:18">
      <c r="A16" s="872">
        <v>7</v>
      </c>
      <c r="B16" s="885" t="s">
        <v>299</v>
      </c>
      <c r="C16" s="886">
        <v>3884.3885027699998</v>
      </c>
      <c r="D16" s="886">
        <v>0</v>
      </c>
      <c r="E16" s="886">
        <v>0</v>
      </c>
      <c r="F16" s="882">
        <v>0</v>
      </c>
      <c r="G16" s="886">
        <v>0</v>
      </c>
      <c r="H16" s="886">
        <v>0</v>
      </c>
      <c r="I16" s="882">
        <v>0</v>
      </c>
      <c r="J16" s="882">
        <v>0</v>
      </c>
      <c r="K16" s="882">
        <v>0</v>
      </c>
      <c r="L16" s="882">
        <v>0</v>
      </c>
      <c r="M16" s="882">
        <v>0</v>
      </c>
      <c r="N16" s="882">
        <v>0</v>
      </c>
      <c r="O16" s="882">
        <v>0</v>
      </c>
      <c r="P16" s="882">
        <v>0</v>
      </c>
      <c r="Q16" s="882">
        <v>0</v>
      </c>
      <c r="R16" s="882">
        <v>0</v>
      </c>
    </row>
    <row r="17" spans="1:18">
      <c r="A17" s="872">
        <v>8</v>
      </c>
      <c r="B17" s="887" t="s">
        <v>1758</v>
      </c>
      <c r="C17" s="888">
        <v>0</v>
      </c>
      <c r="D17" s="882">
        <v>0</v>
      </c>
      <c r="E17" s="882">
        <v>0</v>
      </c>
      <c r="F17" s="882">
        <v>0</v>
      </c>
      <c r="G17" s="882">
        <v>0</v>
      </c>
      <c r="H17" s="882">
        <v>0</v>
      </c>
      <c r="I17" s="882">
        <v>0</v>
      </c>
      <c r="J17" s="882">
        <v>0</v>
      </c>
      <c r="K17" s="882">
        <v>0</v>
      </c>
      <c r="L17" s="882">
        <v>0</v>
      </c>
      <c r="M17" s="882">
        <v>0</v>
      </c>
      <c r="N17" s="882">
        <v>0</v>
      </c>
      <c r="O17" s="882">
        <v>0</v>
      </c>
      <c r="P17" s="882">
        <v>0</v>
      </c>
      <c r="Q17" s="882">
        <v>0</v>
      </c>
      <c r="R17" s="882">
        <v>0</v>
      </c>
    </row>
    <row r="18" spans="1:18">
      <c r="A18" s="872">
        <v>9</v>
      </c>
      <c r="B18" s="892" t="s">
        <v>111</v>
      </c>
      <c r="C18" s="893">
        <v>0</v>
      </c>
      <c r="D18" s="882">
        <v>0</v>
      </c>
      <c r="E18" s="882">
        <v>0</v>
      </c>
      <c r="F18" s="882">
        <v>0</v>
      </c>
      <c r="G18" s="882">
        <v>0</v>
      </c>
      <c r="H18" s="882">
        <v>0</v>
      </c>
      <c r="I18" s="882">
        <v>0</v>
      </c>
      <c r="J18" s="882">
        <v>0</v>
      </c>
      <c r="K18" s="882">
        <v>0</v>
      </c>
      <c r="L18" s="882">
        <v>0</v>
      </c>
      <c r="M18" s="882">
        <v>0</v>
      </c>
      <c r="N18" s="882"/>
      <c r="O18" s="882">
        <v>0</v>
      </c>
      <c r="P18" s="882">
        <v>0</v>
      </c>
      <c r="Q18" s="882">
        <v>0</v>
      </c>
      <c r="R18" s="882">
        <v>0</v>
      </c>
    </row>
    <row r="19" spans="1:18" s="658" customFormat="1">
      <c r="A19" s="872">
        <v>10</v>
      </c>
      <c r="B19" s="894" t="s">
        <v>1757</v>
      </c>
      <c r="C19" s="895">
        <v>0</v>
      </c>
      <c r="D19" s="890">
        <v>0</v>
      </c>
      <c r="E19" s="890">
        <v>0</v>
      </c>
      <c r="F19" s="890">
        <v>0</v>
      </c>
      <c r="G19" s="890">
        <v>0</v>
      </c>
      <c r="H19" s="890">
        <v>0</v>
      </c>
      <c r="I19" s="890">
        <v>0</v>
      </c>
      <c r="J19" s="890">
        <v>0</v>
      </c>
      <c r="K19" s="890">
        <v>0</v>
      </c>
      <c r="L19" s="890">
        <v>0</v>
      </c>
      <c r="M19" s="890">
        <v>0</v>
      </c>
      <c r="N19" s="890"/>
      <c r="O19" s="890">
        <v>0</v>
      </c>
      <c r="P19" s="890">
        <v>0</v>
      </c>
      <c r="Q19" s="890">
        <v>0</v>
      </c>
      <c r="R19" s="890">
        <v>0</v>
      </c>
    </row>
    <row r="20" spans="1:18">
      <c r="A20" s="872">
        <v>11</v>
      </c>
      <c r="B20" s="892" t="s">
        <v>475</v>
      </c>
      <c r="C20" s="893">
        <v>0</v>
      </c>
      <c r="D20" s="882">
        <v>0</v>
      </c>
      <c r="E20" s="882">
        <v>0</v>
      </c>
      <c r="F20" s="891"/>
      <c r="G20" s="882">
        <v>0</v>
      </c>
      <c r="H20" s="882">
        <v>0</v>
      </c>
      <c r="I20" s="882">
        <v>0</v>
      </c>
      <c r="J20" s="882">
        <v>0</v>
      </c>
      <c r="K20" s="891"/>
      <c r="L20" s="882">
        <v>0</v>
      </c>
      <c r="M20" s="882">
        <v>0</v>
      </c>
      <c r="N20" s="882"/>
      <c r="O20" s="882">
        <v>0</v>
      </c>
      <c r="P20" s="891"/>
      <c r="Q20" s="882">
        <v>0</v>
      </c>
      <c r="R20" s="882">
        <v>0</v>
      </c>
    </row>
    <row r="21" spans="1:18">
      <c r="A21" s="872">
        <v>12</v>
      </c>
      <c r="B21" s="887" t="s">
        <v>1759</v>
      </c>
      <c r="C21" s="888">
        <v>0</v>
      </c>
      <c r="D21" s="882">
        <v>0</v>
      </c>
      <c r="E21" s="882">
        <v>0</v>
      </c>
      <c r="F21" s="882">
        <v>0</v>
      </c>
      <c r="G21" s="882">
        <v>0</v>
      </c>
      <c r="H21" s="882">
        <v>0</v>
      </c>
      <c r="I21" s="882">
        <v>0</v>
      </c>
      <c r="J21" s="882">
        <v>0</v>
      </c>
      <c r="K21" s="882">
        <v>0</v>
      </c>
      <c r="L21" s="882">
        <v>0</v>
      </c>
      <c r="M21" s="882">
        <v>0</v>
      </c>
      <c r="N21" s="882">
        <v>0</v>
      </c>
      <c r="O21" s="882">
        <v>0</v>
      </c>
      <c r="P21" s="882">
        <v>0</v>
      </c>
      <c r="Q21" s="882">
        <v>0</v>
      </c>
      <c r="R21" s="882">
        <v>0</v>
      </c>
    </row>
    <row r="22" spans="1:18">
      <c r="A22" s="872">
        <v>13</v>
      </c>
      <c r="B22" s="892" t="s">
        <v>111</v>
      </c>
      <c r="C22" s="893">
        <v>0</v>
      </c>
      <c r="D22" s="882">
        <v>0</v>
      </c>
      <c r="E22" s="882">
        <v>0</v>
      </c>
      <c r="F22" s="882">
        <v>0</v>
      </c>
      <c r="G22" s="882">
        <v>0</v>
      </c>
      <c r="H22" s="882">
        <v>0</v>
      </c>
      <c r="I22" s="882">
        <v>0</v>
      </c>
      <c r="J22" s="882">
        <v>0</v>
      </c>
      <c r="K22" s="882">
        <v>0</v>
      </c>
      <c r="L22" s="882">
        <v>0</v>
      </c>
      <c r="M22" s="882">
        <v>0</v>
      </c>
      <c r="N22" s="882"/>
      <c r="O22" s="882">
        <v>0</v>
      </c>
      <c r="P22" s="882">
        <v>0</v>
      </c>
      <c r="Q22" s="882">
        <v>0</v>
      </c>
      <c r="R22" s="882">
        <v>0</v>
      </c>
    </row>
    <row r="23" spans="1:18" s="658" customFormat="1">
      <c r="A23" s="872">
        <v>14</v>
      </c>
      <c r="B23" s="894" t="s">
        <v>1757</v>
      </c>
      <c r="C23" s="895">
        <v>0</v>
      </c>
      <c r="D23" s="890">
        <v>0</v>
      </c>
      <c r="E23" s="890">
        <v>0</v>
      </c>
      <c r="F23" s="890">
        <v>0</v>
      </c>
      <c r="G23" s="890">
        <v>0</v>
      </c>
      <c r="H23" s="890">
        <v>0</v>
      </c>
      <c r="I23" s="890">
        <v>0</v>
      </c>
      <c r="J23" s="890">
        <v>0</v>
      </c>
      <c r="K23" s="890">
        <v>0</v>
      </c>
      <c r="L23" s="890">
        <v>0</v>
      </c>
      <c r="M23" s="890">
        <v>0</v>
      </c>
      <c r="N23" s="890"/>
      <c r="O23" s="890">
        <v>0</v>
      </c>
      <c r="P23" s="890">
        <v>0</v>
      </c>
      <c r="Q23" s="890">
        <v>0</v>
      </c>
      <c r="R23" s="890">
        <v>0</v>
      </c>
    </row>
    <row r="24" spans="1:18">
      <c r="A24" s="872">
        <v>15</v>
      </c>
      <c r="B24" s="892" t="s">
        <v>475</v>
      </c>
      <c r="C24" s="893">
        <v>0</v>
      </c>
      <c r="D24" s="882">
        <v>0</v>
      </c>
      <c r="E24" s="882">
        <v>0</v>
      </c>
      <c r="F24" s="891"/>
      <c r="G24" s="882">
        <v>0</v>
      </c>
      <c r="H24" s="882">
        <v>0</v>
      </c>
      <c r="I24" s="882">
        <v>0</v>
      </c>
      <c r="J24" s="882">
        <v>0</v>
      </c>
      <c r="K24" s="891"/>
      <c r="L24" s="882">
        <v>0</v>
      </c>
      <c r="M24" s="882">
        <v>0</v>
      </c>
      <c r="N24" s="882"/>
      <c r="O24" s="882">
        <v>0</v>
      </c>
      <c r="P24" s="891"/>
      <c r="Q24" s="882">
        <v>0</v>
      </c>
      <c r="R24" s="882">
        <v>0</v>
      </c>
    </row>
    <row r="25" spans="1:18">
      <c r="A25" s="872">
        <v>16</v>
      </c>
      <c r="B25" s="887" t="s">
        <v>1760</v>
      </c>
      <c r="C25" s="888">
        <v>3884.3885027699998</v>
      </c>
      <c r="D25" s="882">
        <v>0</v>
      </c>
      <c r="E25" s="882">
        <v>0</v>
      </c>
      <c r="F25" s="882">
        <v>0</v>
      </c>
      <c r="G25" s="882">
        <v>0</v>
      </c>
      <c r="H25" s="882">
        <v>0</v>
      </c>
      <c r="I25" s="882">
        <v>0</v>
      </c>
      <c r="J25" s="882">
        <v>0</v>
      </c>
      <c r="K25" s="882">
        <v>0</v>
      </c>
      <c r="L25" s="882">
        <v>0</v>
      </c>
      <c r="M25" s="882">
        <v>0</v>
      </c>
      <c r="N25" s="882">
        <v>0</v>
      </c>
      <c r="O25" s="882">
        <v>0</v>
      </c>
      <c r="P25" s="882">
        <v>0</v>
      </c>
      <c r="Q25" s="882">
        <v>0</v>
      </c>
      <c r="R25" s="882">
        <v>0</v>
      </c>
    </row>
    <row r="26" spans="1:18">
      <c r="A26" s="872">
        <v>17</v>
      </c>
      <c r="B26" s="892" t="s">
        <v>111</v>
      </c>
      <c r="C26" s="893">
        <v>3884.3885027699998</v>
      </c>
      <c r="D26" s="882">
        <v>0</v>
      </c>
      <c r="E26" s="882">
        <v>0</v>
      </c>
      <c r="F26" s="882">
        <v>0</v>
      </c>
      <c r="G26" s="882">
        <v>0</v>
      </c>
      <c r="H26" s="882">
        <v>0</v>
      </c>
      <c r="I26" s="882">
        <v>0</v>
      </c>
      <c r="J26" s="882">
        <v>0</v>
      </c>
      <c r="K26" s="882">
        <v>0</v>
      </c>
      <c r="L26" s="882">
        <v>0</v>
      </c>
      <c r="M26" s="882">
        <v>0</v>
      </c>
      <c r="N26" s="882"/>
      <c r="O26" s="882">
        <v>0</v>
      </c>
      <c r="P26" s="882">
        <v>0</v>
      </c>
      <c r="Q26" s="882">
        <v>0</v>
      </c>
      <c r="R26" s="882">
        <v>0</v>
      </c>
    </row>
    <row r="27" spans="1:18" s="658" customFormat="1">
      <c r="A27" s="872">
        <v>18</v>
      </c>
      <c r="B27" s="894" t="s">
        <v>1757</v>
      </c>
      <c r="C27" s="895">
        <v>0</v>
      </c>
      <c r="D27" s="890">
        <v>0</v>
      </c>
      <c r="E27" s="890">
        <v>0</v>
      </c>
      <c r="F27" s="890">
        <v>0</v>
      </c>
      <c r="G27" s="890">
        <v>0</v>
      </c>
      <c r="H27" s="890">
        <v>0</v>
      </c>
      <c r="I27" s="890">
        <v>0</v>
      </c>
      <c r="J27" s="890">
        <v>0</v>
      </c>
      <c r="K27" s="890">
        <v>0</v>
      </c>
      <c r="L27" s="890">
        <v>0</v>
      </c>
      <c r="M27" s="890">
        <v>0</v>
      </c>
      <c r="N27" s="890"/>
      <c r="O27" s="890">
        <v>0</v>
      </c>
      <c r="P27" s="890">
        <v>0</v>
      </c>
      <c r="Q27" s="890">
        <v>0</v>
      </c>
      <c r="R27" s="890">
        <v>0</v>
      </c>
    </row>
    <row r="28" spans="1:18">
      <c r="A28" s="872">
        <v>19</v>
      </c>
      <c r="B28" s="892" t="s">
        <v>475</v>
      </c>
      <c r="C28" s="893">
        <v>0</v>
      </c>
      <c r="D28" s="882">
        <v>0</v>
      </c>
      <c r="E28" s="882">
        <v>0</v>
      </c>
      <c r="F28" s="891"/>
      <c r="G28" s="882">
        <v>0</v>
      </c>
      <c r="H28" s="882">
        <v>0</v>
      </c>
      <c r="I28" s="882">
        <v>0</v>
      </c>
      <c r="J28" s="882">
        <v>0</v>
      </c>
      <c r="K28" s="891"/>
      <c r="L28" s="882">
        <v>0</v>
      </c>
      <c r="M28" s="882">
        <v>0</v>
      </c>
      <c r="N28" s="882"/>
      <c r="O28" s="882">
        <v>0</v>
      </c>
      <c r="P28" s="891"/>
      <c r="Q28" s="882">
        <v>0</v>
      </c>
      <c r="R28" s="882">
        <v>0</v>
      </c>
    </row>
    <row r="29" spans="1:18">
      <c r="A29" s="872">
        <v>20</v>
      </c>
      <c r="B29" s="883" t="s">
        <v>1761</v>
      </c>
      <c r="C29" s="884">
        <v>17339.593557659999</v>
      </c>
      <c r="D29" s="896">
        <v>8085.8836456541303</v>
      </c>
      <c r="E29" s="896">
        <v>104.34715300889002</v>
      </c>
      <c r="F29" s="896">
        <v>0</v>
      </c>
      <c r="G29" s="896">
        <v>30.12003489985003</v>
      </c>
      <c r="H29" s="896">
        <v>67.351705919640025</v>
      </c>
      <c r="I29" s="896">
        <v>0</v>
      </c>
      <c r="J29" s="896">
        <v>0</v>
      </c>
      <c r="K29" s="896">
        <v>0</v>
      </c>
      <c r="L29" s="896">
        <v>0</v>
      </c>
      <c r="M29" s="896">
        <v>0</v>
      </c>
      <c r="N29" s="896">
        <v>8085.8836456541303</v>
      </c>
      <c r="O29" s="896">
        <v>104.34715300889002</v>
      </c>
      <c r="P29" s="896">
        <v>0</v>
      </c>
      <c r="Q29" s="896">
        <v>30.12003489985003</v>
      </c>
      <c r="R29" s="896">
        <v>67.351705919640025</v>
      </c>
    </row>
    <row r="30" spans="1:18">
      <c r="A30" s="872">
        <v>21</v>
      </c>
      <c r="B30" s="887" t="s">
        <v>111</v>
      </c>
      <c r="C30" s="888">
        <v>17339.593557659999</v>
      </c>
      <c r="D30" s="882">
        <v>8085.8836456541303</v>
      </c>
      <c r="E30" s="882">
        <v>104.34715300889002</v>
      </c>
      <c r="F30" s="882">
        <v>0</v>
      </c>
      <c r="G30" s="882">
        <v>30.12003489985003</v>
      </c>
      <c r="H30" s="882">
        <v>67.351705919640025</v>
      </c>
      <c r="I30" s="882">
        <v>0</v>
      </c>
      <c r="J30" s="882">
        <v>0</v>
      </c>
      <c r="K30" s="882">
        <v>0</v>
      </c>
      <c r="L30" s="882">
        <v>0</v>
      </c>
      <c r="M30" s="882">
        <v>0</v>
      </c>
      <c r="N30" s="882">
        <v>8085.8836456541303</v>
      </c>
      <c r="O30" s="882">
        <v>104.34715300889002</v>
      </c>
      <c r="P30" s="882">
        <v>0</v>
      </c>
      <c r="Q30" s="882">
        <v>30.12003489985003</v>
      </c>
      <c r="R30" s="882">
        <v>67.351705919640025</v>
      </c>
    </row>
    <row r="31" spans="1:18" s="658" customFormat="1">
      <c r="A31" s="872">
        <v>22</v>
      </c>
      <c r="B31" s="894" t="s">
        <v>1757</v>
      </c>
      <c r="C31" s="897">
        <v>0</v>
      </c>
      <c r="D31" s="890">
        <v>0</v>
      </c>
      <c r="E31" s="890">
        <v>0</v>
      </c>
      <c r="F31" s="890">
        <v>0</v>
      </c>
      <c r="G31" s="890">
        <v>0</v>
      </c>
      <c r="H31" s="890">
        <v>0</v>
      </c>
      <c r="I31" s="890">
        <v>0</v>
      </c>
      <c r="J31" s="890">
        <v>0</v>
      </c>
      <c r="K31" s="890">
        <v>0</v>
      </c>
      <c r="L31" s="890">
        <v>0</v>
      </c>
      <c r="M31" s="890">
        <v>0</v>
      </c>
      <c r="N31" s="890">
        <v>0</v>
      </c>
      <c r="O31" s="890">
        <v>0</v>
      </c>
      <c r="P31" s="890">
        <v>0</v>
      </c>
      <c r="Q31" s="890">
        <v>0</v>
      </c>
      <c r="R31" s="890">
        <v>0</v>
      </c>
    </row>
    <row r="32" spans="1:18">
      <c r="A32" s="872">
        <v>23</v>
      </c>
      <c r="B32" s="887" t="s">
        <v>475</v>
      </c>
      <c r="C32" s="888">
        <v>0</v>
      </c>
      <c r="D32" s="882">
        <v>0</v>
      </c>
      <c r="E32" s="882">
        <v>0</v>
      </c>
      <c r="F32" s="891"/>
      <c r="G32" s="882">
        <v>0</v>
      </c>
      <c r="H32" s="882">
        <v>0</v>
      </c>
      <c r="I32" s="882">
        <v>0</v>
      </c>
      <c r="J32" s="882">
        <v>0</v>
      </c>
      <c r="K32" s="891"/>
      <c r="L32" s="882">
        <v>0</v>
      </c>
      <c r="M32" s="882">
        <v>0</v>
      </c>
      <c r="N32" s="882">
        <v>0</v>
      </c>
      <c r="O32" s="882">
        <v>0</v>
      </c>
      <c r="P32" s="891"/>
      <c r="Q32" s="882">
        <v>0</v>
      </c>
      <c r="R32" s="882">
        <v>0</v>
      </c>
    </row>
    <row r="33" spans="1:18">
      <c r="A33" s="872">
        <v>24</v>
      </c>
      <c r="B33" s="883" t="s">
        <v>301</v>
      </c>
      <c r="C33" s="884">
        <v>943711.71910824999</v>
      </c>
      <c r="D33" s="896">
        <v>930032.46530354989</v>
      </c>
      <c r="E33" s="896">
        <v>87030.008956159989</v>
      </c>
      <c r="F33" s="896">
        <v>0</v>
      </c>
      <c r="G33" s="896">
        <v>0</v>
      </c>
      <c r="H33" s="898">
        <v>0</v>
      </c>
      <c r="I33" s="899"/>
      <c r="J33" s="899"/>
      <c r="K33" s="899"/>
      <c r="L33" s="899"/>
      <c r="M33" s="899"/>
      <c r="N33" s="898">
        <v>930032.46530354989</v>
      </c>
      <c r="O33" s="898">
        <v>87030.008956159989</v>
      </c>
      <c r="P33" s="898">
        <v>0</v>
      </c>
      <c r="Q33" s="898">
        <v>0</v>
      </c>
      <c r="R33" s="898">
        <v>0</v>
      </c>
    </row>
    <row r="34" spans="1:18">
      <c r="A34" s="872">
        <v>25</v>
      </c>
      <c r="B34" s="887" t="s">
        <v>1762</v>
      </c>
      <c r="C34" s="888">
        <v>852555.17937440006</v>
      </c>
      <c r="D34" s="882">
        <v>852555.17937440006</v>
      </c>
      <c r="E34" s="882">
        <v>85313.474992049989</v>
      </c>
      <c r="F34" s="882">
        <v>0</v>
      </c>
      <c r="G34" s="882">
        <v>0</v>
      </c>
      <c r="H34" s="890">
        <v>0</v>
      </c>
      <c r="I34" s="891"/>
      <c r="J34" s="891"/>
      <c r="K34" s="891"/>
      <c r="L34" s="891"/>
      <c r="M34" s="891"/>
      <c r="N34" s="890">
        <v>852555.17937440006</v>
      </c>
      <c r="O34" s="890">
        <v>85313.474992049989</v>
      </c>
      <c r="P34" s="890">
        <v>0</v>
      </c>
      <c r="Q34" s="890">
        <v>0</v>
      </c>
      <c r="R34" s="890">
        <v>0</v>
      </c>
    </row>
    <row r="35" spans="1:18">
      <c r="A35" s="872">
        <v>26</v>
      </c>
      <c r="B35" s="887" t="s">
        <v>1763</v>
      </c>
      <c r="C35" s="893">
        <v>55070.723905790001</v>
      </c>
      <c r="D35" s="882">
        <v>55070.723905790001</v>
      </c>
      <c r="E35" s="882">
        <v>0</v>
      </c>
      <c r="F35" s="882">
        <v>0</v>
      </c>
      <c r="G35" s="882">
        <v>0</v>
      </c>
      <c r="H35" s="890">
        <v>0</v>
      </c>
      <c r="I35" s="891"/>
      <c r="J35" s="891"/>
      <c r="K35" s="891"/>
      <c r="L35" s="891"/>
      <c r="M35" s="891"/>
      <c r="N35" s="890">
        <v>55070.723905790001</v>
      </c>
      <c r="O35" s="890">
        <v>0</v>
      </c>
      <c r="P35" s="890">
        <v>0</v>
      </c>
      <c r="Q35" s="890">
        <v>0</v>
      </c>
      <c r="R35" s="890">
        <v>0</v>
      </c>
    </row>
    <row r="36" spans="1:18">
      <c r="A36" s="872">
        <v>27</v>
      </c>
      <c r="B36" s="887" t="s">
        <v>1764</v>
      </c>
      <c r="C36" s="888">
        <v>2411.78099552</v>
      </c>
      <c r="D36" s="882">
        <v>2411.78099552</v>
      </c>
      <c r="E36" s="882">
        <v>0</v>
      </c>
      <c r="F36" s="882">
        <v>0</v>
      </c>
      <c r="G36" s="882">
        <v>0</v>
      </c>
      <c r="H36" s="890">
        <v>0</v>
      </c>
      <c r="I36" s="891"/>
      <c r="J36" s="891"/>
      <c r="K36" s="891"/>
      <c r="L36" s="891"/>
      <c r="M36" s="891"/>
      <c r="N36" s="890">
        <v>2411.78099552</v>
      </c>
      <c r="O36" s="890">
        <v>0</v>
      </c>
      <c r="P36" s="890">
        <v>0</v>
      </c>
      <c r="Q36" s="890">
        <v>0</v>
      </c>
      <c r="R36" s="890">
        <v>0</v>
      </c>
    </row>
    <row r="37" spans="1:18">
      <c r="A37" s="872">
        <v>28</v>
      </c>
      <c r="B37" s="900" t="s">
        <v>1765</v>
      </c>
      <c r="C37" s="884">
        <v>0</v>
      </c>
      <c r="D37" s="882">
        <v>0</v>
      </c>
      <c r="E37" s="882">
        <v>0</v>
      </c>
      <c r="F37" s="882">
        <v>0</v>
      </c>
      <c r="G37" s="882">
        <v>0</v>
      </c>
      <c r="H37" s="890">
        <v>0</v>
      </c>
      <c r="I37" s="890">
        <v>0</v>
      </c>
      <c r="J37" s="890">
        <v>0</v>
      </c>
      <c r="K37" s="890">
        <v>0</v>
      </c>
      <c r="L37" s="890">
        <v>0</v>
      </c>
      <c r="M37" s="890">
        <v>0</v>
      </c>
      <c r="N37" s="890">
        <v>0</v>
      </c>
      <c r="O37" s="890">
        <v>0</v>
      </c>
      <c r="P37" s="890">
        <v>0</v>
      </c>
      <c r="Q37" s="890">
        <v>0</v>
      </c>
      <c r="R37" s="890">
        <v>0</v>
      </c>
    </row>
    <row r="38" spans="1:18">
      <c r="A38" s="872">
        <v>29</v>
      </c>
      <c r="B38" s="894" t="s">
        <v>1766</v>
      </c>
      <c r="C38" s="881">
        <v>0</v>
      </c>
      <c r="D38" s="882">
        <v>0</v>
      </c>
      <c r="E38" s="882">
        <v>0</v>
      </c>
      <c r="F38" s="890">
        <v>0</v>
      </c>
      <c r="G38" s="882">
        <v>0</v>
      </c>
      <c r="H38" s="890">
        <v>0</v>
      </c>
      <c r="I38" s="890">
        <v>0</v>
      </c>
      <c r="J38" s="890">
        <v>0</v>
      </c>
      <c r="K38" s="890">
        <v>0</v>
      </c>
      <c r="L38" s="890">
        <v>0</v>
      </c>
      <c r="M38" s="890">
        <v>0</v>
      </c>
      <c r="N38" s="890">
        <v>0</v>
      </c>
      <c r="O38" s="890">
        <v>0</v>
      </c>
      <c r="P38" s="890">
        <v>0</v>
      </c>
      <c r="Q38" s="890">
        <v>0</v>
      </c>
      <c r="R38" s="890">
        <v>0</v>
      </c>
    </row>
    <row r="39" spans="1:18">
      <c r="A39" s="872">
        <v>30</v>
      </c>
      <c r="B39" s="894" t="s">
        <v>1767</v>
      </c>
      <c r="C39" s="881">
        <v>0</v>
      </c>
      <c r="D39" s="882">
        <v>0</v>
      </c>
      <c r="E39" s="882">
        <v>0</v>
      </c>
      <c r="F39" s="890">
        <v>0</v>
      </c>
      <c r="G39" s="882">
        <v>0</v>
      </c>
      <c r="H39" s="890">
        <v>0</v>
      </c>
      <c r="I39" s="890">
        <v>0</v>
      </c>
      <c r="J39" s="890">
        <v>0</v>
      </c>
      <c r="K39" s="890">
        <v>0</v>
      </c>
      <c r="L39" s="890">
        <v>0</v>
      </c>
      <c r="M39" s="890">
        <v>0</v>
      </c>
      <c r="N39" s="890">
        <v>0</v>
      </c>
      <c r="O39" s="890">
        <v>0</v>
      </c>
      <c r="P39" s="890">
        <v>0</v>
      </c>
      <c r="Q39" s="890">
        <v>0</v>
      </c>
      <c r="R39" s="890">
        <v>0</v>
      </c>
    </row>
    <row r="40" spans="1:18">
      <c r="A40" s="872">
        <v>31</v>
      </c>
      <c r="B40" s="880" t="s">
        <v>1768</v>
      </c>
      <c r="C40" s="881">
        <v>19.941870999999999</v>
      </c>
      <c r="D40" s="882">
        <v>0</v>
      </c>
      <c r="E40" s="882">
        <v>0</v>
      </c>
      <c r="F40" s="890">
        <v>0</v>
      </c>
      <c r="G40" s="882">
        <v>0</v>
      </c>
      <c r="H40" s="890">
        <v>0</v>
      </c>
      <c r="I40" s="890">
        <v>0</v>
      </c>
      <c r="J40" s="890">
        <v>0</v>
      </c>
      <c r="K40" s="890">
        <v>0</v>
      </c>
      <c r="L40" s="890">
        <v>0</v>
      </c>
      <c r="M40" s="890">
        <v>0</v>
      </c>
      <c r="N40" s="890">
        <v>0</v>
      </c>
      <c r="O40" s="890">
        <v>0</v>
      </c>
      <c r="P40" s="890">
        <v>0</v>
      </c>
      <c r="Q40" s="890">
        <v>0</v>
      </c>
      <c r="R40" s="890">
        <v>0</v>
      </c>
    </row>
    <row r="41" spans="1:18" s="658" customFormat="1">
      <c r="A41" s="872">
        <v>32</v>
      </c>
      <c r="B41" s="901" t="s">
        <v>1769</v>
      </c>
      <c r="C41" s="909">
        <v>966206.95643559005</v>
      </c>
      <c r="D41" s="898">
        <v>938118.34894920397</v>
      </c>
      <c r="E41" s="898">
        <v>87134.356109168875</v>
      </c>
      <c r="F41" s="898">
        <v>0</v>
      </c>
      <c r="G41" s="898">
        <v>0</v>
      </c>
      <c r="H41" s="898">
        <v>0</v>
      </c>
      <c r="I41" s="898">
        <v>0</v>
      </c>
      <c r="J41" s="898">
        <v>0</v>
      </c>
      <c r="K41" s="898">
        <v>0</v>
      </c>
      <c r="L41" s="898">
        <v>0</v>
      </c>
      <c r="M41" s="898">
        <v>0</v>
      </c>
      <c r="N41" s="898">
        <v>938308.40267222538</v>
      </c>
      <c r="O41" s="898">
        <v>87134.356109168875</v>
      </c>
      <c r="P41" s="898">
        <v>0</v>
      </c>
      <c r="Q41" s="898">
        <v>0</v>
      </c>
      <c r="R41" s="898">
        <v>0</v>
      </c>
    </row>
    <row r="42" spans="1:18" s="658" customFormat="1">
      <c r="A42" s="876"/>
      <c r="B42" s="877" t="s">
        <v>1770</v>
      </c>
      <c r="C42" s="878"/>
      <c r="D42" s="879"/>
      <c r="E42" s="879"/>
      <c r="F42" s="879"/>
      <c r="G42" s="879"/>
      <c r="H42" s="879"/>
      <c r="I42" s="879"/>
      <c r="J42" s="879"/>
      <c r="K42" s="879"/>
      <c r="L42" s="879"/>
      <c r="M42" s="879"/>
      <c r="N42" s="879"/>
      <c r="O42" s="879"/>
      <c r="P42" s="879"/>
      <c r="Q42" s="879"/>
      <c r="R42" s="879"/>
    </row>
    <row r="43" spans="1:18">
      <c r="A43" s="872">
        <v>33</v>
      </c>
      <c r="B43" s="902" t="s">
        <v>1771</v>
      </c>
      <c r="C43" s="903">
        <v>523411.49851395003</v>
      </c>
      <c r="D43" s="904"/>
      <c r="E43" s="904"/>
      <c r="F43" s="904"/>
      <c r="G43" s="904"/>
      <c r="H43" s="904"/>
      <c r="I43" s="904"/>
      <c r="J43" s="904"/>
      <c r="K43" s="904"/>
      <c r="L43" s="904"/>
      <c r="M43" s="904"/>
      <c r="N43" s="904"/>
      <c r="O43" s="904"/>
      <c r="P43" s="904"/>
      <c r="Q43" s="904"/>
      <c r="R43" s="904"/>
    </row>
    <row r="44" spans="1:18">
      <c r="A44" s="872">
        <v>34</v>
      </c>
      <c r="B44" s="905" t="s">
        <v>111</v>
      </c>
      <c r="C44" s="881">
        <v>519304.09216795006</v>
      </c>
      <c r="D44" s="904"/>
      <c r="E44" s="904"/>
      <c r="F44" s="904"/>
      <c r="G44" s="904"/>
      <c r="H44" s="904"/>
      <c r="I44" s="904"/>
      <c r="J44" s="904"/>
      <c r="K44" s="904"/>
      <c r="L44" s="904"/>
      <c r="M44" s="904"/>
      <c r="N44" s="904"/>
      <c r="O44" s="904"/>
      <c r="P44" s="904"/>
      <c r="Q44" s="904"/>
      <c r="R44" s="904"/>
    </row>
    <row r="45" spans="1:18">
      <c r="A45" s="872">
        <v>35</v>
      </c>
      <c r="B45" s="905" t="s">
        <v>108</v>
      </c>
      <c r="C45" s="881">
        <v>0</v>
      </c>
      <c r="D45" s="904"/>
      <c r="E45" s="904"/>
      <c r="F45" s="904"/>
      <c r="G45" s="904"/>
      <c r="H45" s="904"/>
      <c r="I45" s="904"/>
      <c r="J45" s="904"/>
      <c r="K45" s="904"/>
      <c r="L45" s="904"/>
      <c r="M45" s="904"/>
      <c r="N45" s="904"/>
      <c r="O45" s="904"/>
      <c r="P45" s="904"/>
      <c r="Q45" s="904"/>
      <c r="R45" s="904"/>
    </row>
    <row r="46" spans="1:18">
      <c r="A46" s="872">
        <v>36</v>
      </c>
      <c r="B46" s="905" t="s">
        <v>475</v>
      </c>
      <c r="C46" s="881">
        <v>4107.4063459999998</v>
      </c>
      <c r="D46" s="904"/>
      <c r="E46" s="904"/>
      <c r="F46" s="904"/>
      <c r="G46" s="904"/>
      <c r="H46" s="904"/>
      <c r="I46" s="904"/>
      <c r="J46" s="904"/>
      <c r="K46" s="904"/>
      <c r="L46" s="904"/>
      <c r="M46" s="904"/>
      <c r="N46" s="904"/>
      <c r="O46" s="904"/>
      <c r="P46" s="904"/>
      <c r="Q46" s="904"/>
      <c r="R46" s="904"/>
    </row>
    <row r="47" spans="1:18">
      <c r="A47" s="872">
        <v>37</v>
      </c>
      <c r="B47" s="902" t="s">
        <v>1772</v>
      </c>
      <c r="C47" s="903">
        <v>7787.1410882399996</v>
      </c>
      <c r="D47" s="904"/>
      <c r="E47" s="904"/>
      <c r="F47" s="904"/>
      <c r="G47" s="904"/>
      <c r="H47" s="904"/>
      <c r="I47" s="904"/>
      <c r="J47" s="904"/>
      <c r="K47" s="904"/>
      <c r="L47" s="904"/>
      <c r="M47" s="904"/>
      <c r="N47" s="904"/>
      <c r="O47" s="904"/>
      <c r="P47" s="904"/>
      <c r="Q47" s="904"/>
      <c r="R47" s="904"/>
    </row>
    <row r="48" spans="1:18">
      <c r="A48" s="872">
        <v>38</v>
      </c>
      <c r="B48" s="905" t="s">
        <v>111</v>
      </c>
      <c r="C48" s="881">
        <v>7787.1410882399996</v>
      </c>
      <c r="D48" s="904"/>
      <c r="E48" s="904"/>
      <c r="F48" s="904"/>
      <c r="G48" s="904"/>
      <c r="H48" s="904"/>
      <c r="I48" s="904"/>
      <c r="J48" s="904"/>
      <c r="K48" s="904"/>
      <c r="L48" s="904"/>
      <c r="M48" s="904"/>
      <c r="N48" s="904"/>
      <c r="O48" s="904"/>
      <c r="P48" s="904"/>
      <c r="Q48" s="904"/>
      <c r="R48" s="904"/>
    </row>
    <row r="49" spans="1:18">
      <c r="A49" s="872">
        <v>39</v>
      </c>
      <c r="B49" s="905" t="s">
        <v>108</v>
      </c>
      <c r="C49" s="881">
        <v>0</v>
      </c>
      <c r="D49" s="904"/>
      <c r="E49" s="904"/>
      <c r="F49" s="904"/>
      <c r="G49" s="904"/>
      <c r="H49" s="904"/>
      <c r="I49" s="904"/>
      <c r="J49" s="904"/>
      <c r="K49" s="904"/>
      <c r="L49" s="904"/>
      <c r="M49" s="904"/>
      <c r="N49" s="904"/>
      <c r="O49" s="904"/>
      <c r="P49" s="904"/>
      <c r="Q49" s="904"/>
      <c r="R49" s="904"/>
    </row>
    <row r="50" spans="1:18">
      <c r="A50" s="872">
        <v>40</v>
      </c>
      <c r="B50" s="905" t="s">
        <v>475</v>
      </c>
      <c r="C50" s="881">
        <v>0</v>
      </c>
      <c r="D50" s="904"/>
      <c r="E50" s="904"/>
      <c r="F50" s="904"/>
      <c r="G50" s="904"/>
      <c r="H50" s="904"/>
      <c r="I50" s="904"/>
      <c r="J50" s="904"/>
      <c r="K50" s="904"/>
      <c r="L50" s="904"/>
      <c r="M50" s="904"/>
      <c r="N50" s="904"/>
      <c r="O50" s="904"/>
      <c r="P50" s="904"/>
      <c r="Q50" s="904"/>
      <c r="R50" s="904"/>
    </row>
    <row r="51" spans="1:18">
      <c r="A51" s="872">
        <v>41</v>
      </c>
      <c r="B51" s="880" t="s">
        <v>1773</v>
      </c>
      <c r="C51" s="881">
        <v>7.3360000000000003</v>
      </c>
      <c r="D51" s="904"/>
      <c r="E51" s="904"/>
      <c r="F51" s="904"/>
      <c r="G51" s="904"/>
      <c r="H51" s="904"/>
      <c r="I51" s="904"/>
      <c r="J51" s="904"/>
      <c r="K51" s="904"/>
      <c r="L51" s="904"/>
      <c r="M51" s="904"/>
      <c r="N51" s="904"/>
      <c r="O51" s="904"/>
      <c r="P51" s="904"/>
      <c r="Q51" s="904"/>
      <c r="R51" s="904"/>
    </row>
    <row r="52" spans="1:18">
      <c r="A52" s="872">
        <v>42</v>
      </c>
      <c r="B52" s="880" t="s">
        <v>1774</v>
      </c>
      <c r="C52" s="881">
        <v>3524.4071981000002</v>
      </c>
      <c r="D52" s="904"/>
      <c r="E52" s="904"/>
      <c r="F52" s="904"/>
      <c r="G52" s="904"/>
      <c r="H52" s="904"/>
      <c r="I52" s="904"/>
      <c r="J52" s="904"/>
      <c r="K52" s="904"/>
      <c r="L52" s="904"/>
      <c r="M52" s="904"/>
      <c r="N52" s="904"/>
      <c r="O52" s="904"/>
      <c r="P52" s="904"/>
      <c r="Q52" s="904"/>
      <c r="R52" s="904"/>
    </row>
    <row r="53" spans="1:18">
      <c r="A53" s="872">
        <v>43</v>
      </c>
      <c r="B53" s="880" t="s">
        <v>1775</v>
      </c>
      <c r="C53" s="881">
        <v>1070.15912888</v>
      </c>
      <c r="D53" s="904"/>
      <c r="E53" s="904"/>
      <c r="F53" s="904"/>
      <c r="G53" s="904"/>
      <c r="H53" s="904"/>
      <c r="I53" s="904"/>
      <c r="J53" s="904"/>
      <c r="K53" s="904"/>
      <c r="L53" s="904"/>
      <c r="M53" s="904"/>
      <c r="N53" s="904"/>
      <c r="O53" s="904"/>
      <c r="P53" s="904"/>
      <c r="Q53" s="904"/>
      <c r="R53" s="904"/>
    </row>
    <row r="54" spans="1:18">
      <c r="A54" s="872">
        <v>44</v>
      </c>
      <c r="B54" s="880" t="s">
        <v>1776</v>
      </c>
      <c r="C54" s="881">
        <v>15807.15747563</v>
      </c>
      <c r="D54" s="904"/>
      <c r="E54" s="904"/>
      <c r="F54" s="904"/>
      <c r="G54" s="904"/>
      <c r="H54" s="904"/>
      <c r="I54" s="904"/>
      <c r="J54" s="904"/>
      <c r="K54" s="904"/>
      <c r="L54" s="904"/>
      <c r="M54" s="904"/>
      <c r="N54" s="904"/>
      <c r="O54" s="904"/>
      <c r="P54" s="904"/>
      <c r="Q54" s="904"/>
      <c r="R54" s="904"/>
    </row>
    <row r="55" spans="1:18">
      <c r="A55" s="872">
        <v>45</v>
      </c>
      <c r="B55" s="901" t="s">
        <v>1777</v>
      </c>
      <c r="C55" s="903">
        <v>1517834.5977113901</v>
      </c>
      <c r="D55" s="904"/>
      <c r="E55" s="904"/>
      <c r="F55" s="904"/>
      <c r="G55" s="904"/>
      <c r="H55" s="904"/>
      <c r="I55" s="904"/>
      <c r="J55" s="904"/>
      <c r="K55" s="904"/>
      <c r="L55" s="904"/>
      <c r="M55" s="904"/>
      <c r="N55" s="904"/>
      <c r="O55" s="904"/>
      <c r="P55" s="904"/>
      <c r="Q55" s="904"/>
      <c r="R55" s="904"/>
    </row>
    <row r="56" spans="1:18" s="658" customFormat="1">
      <c r="A56" s="876"/>
      <c r="B56" s="877" t="s">
        <v>1795</v>
      </c>
      <c r="C56" s="878"/>
      <c r="D56" s="879"/>
      <c r="E56" s="879"/>
      <c r="F56" s="879"/>
      <c r="G56" s="879"/>
      <c r="H56" s="879"/>
      <c r="I56" s="879"/>
      <c r="J56" s="879"/>
      <c r="K56" s="879"/>
      <c r="L56" s="879"/>
      <c r="M56" s="879"/>
      <c r="N56" s="879"/>
      <c r="O56" s="879"/>
      <c r="P56" s="879"/>
      <c r="Q56" s="879"/>
      <c r="R56" s="879"/>
    </row>
    <row r="57" spans="1:18">
      <c r="A57" s="872">
        <v>46</v>
      </c>
      <c r="B57" s="880" t="s">
        <v>1778</v>
      </c>
      <c r="C57" s="906">
        <v>6333.4838952600003</v>
      </c>
      <c r="D57" s="904"/>
      <c r="E57" s="904"/>
      <c r="F57" s="904"/>
      <c r="G57" s="904"/>
      <c r="H57" s="904"/>
      <c r="I57" s="904"/>
      <c r="J57" s="904"/>
      <c r="K57" s="904"/>
      <c r="L57" s="904"/>
      <c r="M57" s="904"/>
      <c r="N57" s="904"/>
      <c r="O57" s="904"/>
      <c r="P57" s="904"/>
      <c r="Q57" s="904"/>
      <c r="R57" s="904"/>
    </row>
    <row r="58" spans="1:18">
      <c r="A58" s="872">
        <v>47</v>
      </c>
      <c r="B58" s="880" t="s">
        <v>1779</v>
      </c>
      <c r="C58" s="906">
        <v>59985.98806054001</v>
      </c>
      <c r="D58" s="904"/>
      <c r="E58" s="904"/>
      <c r="F58" s="904"/>
      <c r="G58" s="904"/>
      <c r="H58" s="904"/>
      <c r="I58" s="904"/>
      <c r="J58" s="904"/>
      <c r="K58" s="904"/>
      <c r="L58" s="904"/>
      <c r="M58" s="904"/>
      <c r="N58" s="904"/>
      <c r="O58" s="904"/>
      <c r="P58" s="904"/>
      <c r="Q58" s="904"/>
      <c r="R58" s="904"/>
    </row>
    <row r="59" spans="1:18">
      <c r="A59" s="872">
        <v>48</v>
      </c>
      <c r="B59" s="880" t="s">
        <v>1780</v>
      </c>
      <c r="C59" s="906">
        <v>99928.676277000006</v>
      </c>
      <c r="D59" s="904"/>
      <c r="E59" s="904"/>
      <c r="F59" s="904"/>
      <c r="G59" s="904"/>
      <c r="H59" s="904"/>
      <c r="I59" s="904"/>
      <c r="J59" s="904"/>
      <c r="K59" s="904"/>
      <c r="L59" s="904"/>
      <c r="M59" s="904"/>
      <c r="N59" s="904"/>
      <c r="O59" s="904"/>
      <c r="P59" s="904"/>
      <c r="Q59" s="904"/>
      <c r="R59" s="904"/>
    </row>
    <row r="60" spans="1:18">
      <c r="A60" s="872">
        <v>49</v>
      </c>
      <c r="B60" s="907" t="s">
        <v>1781</v>
      </c>
      <c r="C60" s="908">
        <f>SUM(C57:C59)</f>
        <v>166248.14823280001</v>
      </c>
      <c r="D60" s="904"/>
      <c r="E60" s="904"/>
      <c r="F60" s="904"/>
      <c r="G60" s="904"/>
      <c r="H60" s="904"/>
      <c r="I60" s="904"/>
      <c r="J60" s="904"/>
      <c r="K60" s="904"/>
      <c r="L60" s="904"/>
      <c r="M60" s="904"/>
      <c r="N60" s="904"/>
      <c r="O60" s="904"/>
      <c r="P60" s="904"/>
      <c r="Q60" s="904"/>
      <c r="R60" s="904"/>
    </row>
    <row r="61" spans="1:18" s="658" customFormat="1">
      <c r="A61" s="872">
        <v>50</v>
      </c>
      <c r="B61" s="901" t="s">
        <v>1782</v>
      </c>
      <c r="C61" s="909">
        <v>1684082.7459441901</v>
      </c>
      <c r="D61" s="904"/>
      <c r="E61" s="904"/>
      <c r="F61" s="904"/>
      <c r="G61" s="904"/>
      <c r="H61" s="904"/>
      <c r="I61" s="904"/>
      <c r="J61" s="904"/>
      <c r="K61" s="904"/>
      <c r="L61" s="904"/>
      <c r="M61" s="904"/>
      <c r="N61" s="904"/>
      <c r="O61" s="904"/>
      <c r="P61" s="904"/>
      <c r="Q61" s="904"/>
      <c r="R61" s="904"/>
    </row>
    <row r="62" spans="1:18">
      <c r="A62" s="857"/>
    </row>
    <row r="63" spans="1:18">
      <c r="A63" s="857"/>
    </row>
    <row r="64" spans="1:18">
      <c r="A64" s="857"/>
    </row>
    <row r="65" s="857" customFormat="1"/>
    <row r="66" s="857" customFormat="1"/>
    <row r="67" s="857" customFormat="1"/>
    <row r="68" s="857" customFormat="1"/>
    <row r="69" s="857" customFormat="1"/>
    <row r="70" s="857" customFormat="1"/>
    <row r="71" s="857" customFormat="1"/>
    <row r="72" s="857" customFormat="1"/>
    <row r="73" s="857" customFormat="1"/>
    <row r="74" s="857" customFormat="1"/>
    <row r="75" s="857" customFormat="1"/>
    <row r="76" s="857" customFormat="1"/>
    <row r="77" s="857" customFormat="1"/>
    <row r="78" s="857" customFormat="1"/>
    <row r="79" s="857" customFormat="1"/>
    <row r="80" s="857" customFormat="1"/>
    <row r="81" s="857" customFormat="1"/>
    <row r="82" s="857" customFormat="1"/>
    <row r="83" s="857" customFormat="1"/>
    <row r="84" s="857" customFormat="1"/>
    <row r="85" s="857" customFormat="1"/>
    <row r="86" s="857" customFormat="1"/>
    <row r="87" s="857" customFormat="1"/>
    <row r="88" s="857" customFormat="1"/>
    <row r="89" s="857" customFormat="1"/>
    <row r="90" s="857" customFormat="1"/>
    <row r="91" s="857" customFormat="1"/>
    <row r="92" s="857" customFormat="1"/>
    <row r="93" s="857" customFormat="1"/>
    <row r="94" s="857" customFormat="1"/>
    <row r="95" s="857" customFormat="1"/>
    <row r="96" s="857" customFormat="1"/>
    <row r="97" s="857" customFormat="1"/>
    <row r="98" s="857" customFormat="1"/>
    <row r="99" s="857" customFormat="1"/>
    <row r="100" s="857" customFormat="1"/>
    <row r="101" s="857" customFormat="1"/>
    <row r="102" s="857" customFormat="1"/>
    <row r="103" s="857" customFormat="1"/>
    <row r="104" s="857" customFormat="1"/>
    <row r="105" s="857" customFormat="1"/>
    <row r="106" s="857" customFormat="1"/>
    <row r="107" s="857" customFormat="1"/>
    <row r="108" s="857" customFormat="1"/>
    <row r="109" s="857" customFormat="1"/>
    <row r="110" s="857" customFormat="1"/>
    <row r="111" s="857" customFormat="1"/>
    <row r="112" s="857" customFormat="1"/>
    <row r="113" s="857" customFormat="1"/>
    <row r="114" s="857" customFormat="1"/>
    <row r="115" s="857" customFormat="1"/>
    <row r="116" s="857" customFormat="1"/>
    <row r="117" s="857" customFormat="1"/>
    <row r="118" s="857" customFormat="1"/>
    <row r="119" s="857" customFormat="1"/>
    <row r="120" s="857" customFormat="1"/>
    <row r="121" s="857" customFormat="1"/>
    <row r="122" s="857" customFormat="1"/>
    <row r="123" s="857" customFormat="1"/>
    <row r="124" s="857" customFormat="1"/>
    <row r="125" s="857" customFormat="1"/>
    <row r="126" s="857" customFormat="1"/>
    <row r="127" s="857" customFormat="1"/>
    <row r="128" s="857" customFormat="1"/>
    <row r="129" s="857" customFormat="1"/>
    <row r="130" s="857" customFormat="1"/>
    <row r="131" s="857" customFormat="1"/>
    <row r="132" s="857" customFormat="1"/>
    <row r="133" s="857" customFormat="1"/>
    <row r="134" s="857" customFormat="1"/>
    <row r="135" s="857" customFormat="1"/>
    <row r="136" s="857" customFormat="1"/>
    <row r="137" s="857" customFormat="1"/>
    <row r="138" s="857" customFormat="1"/>
    <row r="139" s="857" customFormat="1"/>
    <row r="140" s="857" customFormat="1"/>
    <row r="141" s="857" customFormat="1"/>
    <row r="142" s="857" customFormat="1"/>
    <row r="143" s="857" customFormat="1"/>
    <row r="144" s="857" customFormat="1"/>
    <row r="145" s="857" customFormat="1"/>
    <row r="146" s="857" customFormat="1"/>
    <row r="147" s="857" customFormat="1"/>
    <row r="148" s="857" customFormat="1"/>
    <row r="149" s="857" customFormat="1"/>
    <row r="150" s="857" customFormat="1"/>
    <row r="151" s="857" customFormat="1"/>
    <row r="152" s="857" customFormat="1"/>
    <row r="153" s="857" customFormat="1"/>
    <row r="154" s="857" customFormat="1"/>
    <row r="155" s="857" customFormat="1"/>
    <row r="156" s="857" customFormat="1"/>
    <row r="157" s="857" customFormat="1"/>
    <row r="158" s="857" customFormat="1"/>
    <row r="159" s="857" customFormat="1"/>
    <row r="160" s="857" customFormat="1"/>
    <row r="161" s="857" customFormat="1"/>
    <row r="162" s="857" customFormat="1"/>
    <row r="163" s="857" customFormat="1"/>
    <row r="164" s="857" customFormat="1"/>
    <row r="165" s="857" customFormat="1"/>
    <row r="166" s="857" customFormat="1"/>
    <row r="167" s="857" customFormat="1"/>
    <row r="168" s="857" customFormat="1"/>
    <row r="169" s="857" customFormat="1"/>
    <row r="170" s="857" customFormat="1"/>
    <row r="171" s="857" customFormat="1"/>
    <row r="172" s="857" customFormat="1"/>
    <row r="173" s="857" customFormat="1"/>
    <row r="174" s="857" customFormat="1"/>
    <row r="175" s="857" customFormat="1"/>
    <row r="176" s="857" customFormat="1"/>
    <row r="177" s="857" customFormat="1"/>
    <row r="178" s="857" customFormat="1"/>
    <row r="179" s="857" customFormat="1"/>
    <row r="180" s="857" customFormat="1"/>
    <row r="181" s="857" customFormat="1"/>
    <row r="182" s="857" customFormat="1"/>
    <row r="183" s="857" customFormat="1"/>
    <row r="184" s="857" customFormat="1"/>
    <row r="185" s="857" customFormat="1"/>
    <row r="186" s="857" customFormat="1"/>
    <row r="187" s="857" customFormat="1"/>
    <row r="188" s="857" customFormat="1"/>
    <row r="189" s="857" customFormat="1"/>
    <row r="190" s="857" customFormat="1"/>
    <row r="191" s="857" customFormat="1"/>
    <row r="192" s="857" customFormat="1"/>
    <row r="193" s="857" customFormat="1"/>
    <row r="194" s="857" customFormat="1"/>
    <row r="195" s="857" customFormat="1"/>
    <row r="196" s="857" customFormat="1"/>
    <row r="197" s="857" customFormat="1"/>
    <row r="198" s="857" customFormat="1"/>
    <row r="199" s="857" customFormat="1"/>
    <row r="200" s="857" customFormat="1"/>
    <row r="201" s="857" customFormat="1"/>
    <row r="202" s="857" customFormat="1"/>
    <row r="203" s="857" customFormat="1"/>
    <row r="204" s="857" customFormat="1"/>
    <row r="205" s="857" customFormat="1"/>
    <row r="206" s="857" customFormat="1"/>
    <row r="207" s="857" customFormat="1"/>
    <row r="208" s="857" customFormat="1"/>
    <row r="209" s="857" customFormat="1"/>
    <row r="210" s="857" customFormat="1"/>
    <row r="211" s="857" customFormat="1"/>
    <row r="212" s="857" customFormat="1"/>
    <row r="213" s="857" customFormat="1"/>
    <row r="214" s="857" customFormat="1"/>
    <row r="215" s="857" customFormat="1"/>
    <row r="216" s="857" customFormat="1"/>
    <row r="217" s="857" customFormat="1"/>
    <row r="218" s="857" customFormat="1"/>
    <row r="219" s="857" customFormat="1"/>
    <row r="220" s="857" customFormat="1"/>
    <row r="221" s="857" customFormat="1"/>
    <row r="222" s="857" customFormat="1"/>
    <row r="223" s="857" customFormat="1"/>
    <row r="224" s="857" customFormat="1"/>
    <row r="225" s="857" customFormat="1"/>
    <row r="226" s="857" customFormat="1"/>
    <row r="227" s="857" customFormat="1"/>
    <row r="228" s="857" customFormat="1"/>
    <row r="229" s="857" customFormat="1"/>
    <row r="230" s="857" customFormat="1"/>
    <row r="231" s="857" customFormat="1"/>
    <row r="232" s="857" customFormat="1"/>
    <row r="233" s="857" customFormat="1"/>
    <row r="234" s="857" customFormat="1"/>
    <row r="235" s="857" customFormat="1"/>
    <row r="236" s="857" customFormat="1"/>
    <row r="237" s="857" customFormat="1"/>
    <row r="238" s="857" customFormat="1"/>
    <row r="239" s="857" customFormat="1"/>
    <row r="240" s="857" customFormat="1"/>
    <row r="241" s="857" customFormat="1"/>
    <row r="242" s="857" customFormat="1"/>
    <row r="243" s="857" customFormat="1"/>
    <row r="244" s="857" customFormat="1"/>
    <row r="245" s="857" customFormat="1"/>
    <row r="246" s="857" customFormat="1"/>
    <row r="247" s="857" customFormat="1"/>
    <row r="248" s="857" customFormat="1"/>
    <row r="249" s="857" customFormat="1"/>
    <row r="250" s="857" customFormat="1"/>
    <row r="251" s="857" customFormat="1"/>
    <row r="252" s="857" customFormat="1"/>
    <row r="253" s="857" customFormat="1"/>
    <row r="254" s="857" customFormat="1"/>
    <row r="255" s="857" customFormat="1"/>
    <row r="256" s="857" customFormat="1"/>
    <row r="257" s="857" customFormat="1"/>
    <row r="258" s="857" customFormat="1"/>
    <row r="259" s="857" customFormat="1"/>
    <row r="260" s="857" customFormat="1"/>
    <row r="261" s="857" customFormat="1"/>
    <row r="262" s="857" customFormat="1"/>
    <row r="263" s="857" customFormat="1"/>
    <row r="264" s="857" customFormat="1"/>
    <row r="265" s="857" customFormat="1"/>
    <row r="266" s="857" customFormat="1"/>
    <row r="267" s="857" customFormat="1"/>
    <row r="268" s="857" customFormat="1"/>
    <row r="269" s="857" customFormat="1"/>
    <row r="270" s="857" customFormat="1"/>
    <row r="271" s="857" customFormat="1"/>
    <row r="272" s="857" customFormat="1"/>
    <row r="273" s="857" customFormat="1"/>
    <row r="274" s="857" customFormat="1"/>
    <row r="275" s="857" customFormat="1"/>
    <row r="276" s="857" customFormat="1"/>
    <row r="277" s="857" customFormat="1"/>
    <row r="278" s="857" customFormat="1"/>
    <row r="279" s="857" customFormat="1"/>
    <row r="280" s="857" customFormat="1"/>
    <row r="281" s="857" customFormat="1"/>
    <row r="282" s="857" customFormat="1"/>
    <row r="283" s="857" customFormat="1"/>
    <row r="284" s="857" customFormat="1"/>
    <row r="285" s="857" customFormat="1"/>
    <row r="286" s="857" customFormat="1"/>
    <row r="287" s="857" customFormat="1"/>
    <row r="288" s="857" customFormat="1"/>
    <row r="289" s="857" customFormat="1"/>
    <row r="290" s="857" customFormat="1"/>
    <row r="291" s="857" customFormat="1"/>
    <row r="292" s="857" customFormat="1"/>
    <row r="293" s="857" customFormat="1"/>
    <row r="294" s="857" customFormat="1"/>
    <row r="295" s="857" customFormat="1"/>
    <row r="296" s="857" customFormat="1"/>
    <row r="297" s="857" customFormat="1"/>
    <row r="298" s="857" customFormat="1"/>
    <row r="299" s="857" customFormat="1"/>
    <row r="300" s="857" customFormat="1"/>
    <row r="301" s="857" customFormat="1"/>
    <row r="302" s="857" customFormat="1"/>
    <row r="303" s="857" customFormat="1"/>
    <row r="304" s="857" customFormat="1"/>
    <row r="305" s="857" customFormat="1"/>
    <row r="306" s="857" customFormat="1"/>
    <row r="307" s="857" customFormat="1"/>
    <row r="308" s="857" customFormat="1"/>
  </sheetData>
  <mergeCells count="11">
    <mergeCell ref="J7:M7"/>
    <mergeCell ref="O7:R7"/>
    <mergeCell ref="A5:B8"/>
    <mergeCell ref="C5:C8"/>
    <mergeCell ref="D5:H5"/>
    <mergeCell ref="I5:M5"/>
    <mergeCell ref="N5:R5"/>
    <mergeCell ref="D6:H6"/>
    <mergeCell ref="I6:M6"/>
    <mergeCell ref="N6:R6"/>
    <mergeCell ref="E7:H7"/>
  </mergeCells>
  <hyperlinks>
    <hyperlink ref="F1" location="Index!A1" display="Index" xr:uid="{B713F730-015A-44BB-B22A-310379C584EA}"/>
  </hyperlink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EE42-27C3-456D-960B-E45BE89F384B}">
  <sheetPr>
    <tabColor theme="9" tint="-0.249977111117893"/>
  </sheetPr>
  <dimension ref="A1:AH26"/>
  <sheetViews>
    <sheetView showGridLines="0" zoomScale="90" zoomScaleNormal="90" workbookViewId="0">
      <selection activeCell="AI9" sqref="AI9"/>
    </sheetView>
  </sheetViews>
  <sheetFormatPr defaultColWidth="12.7265625" defaultRowHeight="8.5"/>
  <cols>
    <col min="1" max="1" width="5.7265625" style="863" customWidth="1"/>
    <col min="2" max="2" width="57.81640625" style="861" customWidth="1"/>
    <col min="3" max="16384" width="12.7265625" style="861"/>
  </cols>
  <sheetData>
    <row r="1" spans="1:34">
      <c r="A1" s="858" t="s">
        <v>1783</v>
      </c>
      <c r="B1" s="859"/>
      <c r="C1" s="859"/>
      <c r="D1" s="859"/>
      <c r="E1" s="859"/>
      <c r="F1" s="860" t="s">
        <v>207</v>
      </c>
    </row>
    <row r="2" spans="1:34">
      <c r="A2" s="862"/>
    </row>
    <row r="4" spans="1:34" s="863" customFormat="1">
      <c r="A4" s="910"/>
      <c r="B4" s="910"/>
      <c r="C4" s="864" t="s">
        <v>261</v>
      </c>
      <c r="D4" s="864" t="s">
        <v>262</v>
      </c>
      <c r="E4" s="864" t="s">
        <v>263</v>
      </c>
      <c r="F4" s="864" t="s">
        <v>264</v>
      </c>
      <c r="G4" s="864" t="s">
        <v>265</v>
      </c>
      <c r="H4" s="864" t="s">
        <v>266</v>
      </c>
      <c r="I4" s="864" t="s">
        <v>267</v>
      </c>
      <c r="J4" s="864" t="s">
        <v>268</v>
      </c>
      <c r="K4" s="864" t="s">
        <v>269</v>
      </c>
      <c r="L4" s="864" t="s">
        <v>270</v>
      </c>
      <c r="M4" s="864" t="s">
        <v>271</v>
      </c>
      <c r="N4" s="864" t="s">
        <v>272</v>
      </c>
      <c r="O4" s="864" t="s">
        <v>336</v>
      </c>
      <c r="P4" s="864" t="s">
        <v>337</v>
      </c>
      <c r="Q4" s="864" t="s">
        <v>338</v>
      </c>
      <c r="R4" s="864" t="s">
        <v>1389</v>
      </c>
      <c r="S4" s="864" t="s">
        <v>1896</v>
      </c>
      <c r="T4" s="864" t="s">
        <v>1897</v>
      </c>
      <c r="U4" s="864" t="s">
        <v>1898</v>
      </c>
      <c r="V4" s="864" t="s">
        <v>1899</v>
      </c>
      <c r="W4" s="864" t="s">
        <v>1900</v>
      </c>
      <c r="X4" s="864" t="s">
        <v>1901</v>
      </c>
      <c r="Y4" s="864" t="s">
        <v>1902</v>
      </c>
      <c r="Z4" s="864" t="s">
        <v>1903</v>
      </c>
      <c r="AA4" s="864" t="s">
        <v>1904</v>
      </c>
      <c r="AB4" s="864" t="s">
        <v>1905</v>
      </c>
      <c r="AC4" s="864" t="s">
        <v>1906</v>
      </c>
      <c r="AD4" s="864" t="s">
        <v>1907</v>
      </c>
      <c r="AE4" s="864" t="s">
        <v>1908</v>
      </c>
      <c r="AF4" s="864" t="s">
        <v>1909</v>
      </c>
      <c r="AG4" s="864" t="s">
        <v>1910</v>
      </c>
      <c r="AH4" s="864" t="s">
        <v>1911</v>
      </c>
    </row>
    <row r="5" spans="1:34" s="863" customFormat="1" ht="15.75" customHeight="1">
      <c r="A5" s="910"/>
      <c r="B5" s="910"/>
      <c r="C5" s="1197" t="s">
        <v>1912</v>
      </c>
      <c r="D5" s="1197"/>
      <c r="E5" s="1197"/>
      <c r="F5" s="1197"/>
      <c r="G5" s="1197"/>
      <c r="H5" s="1197"/>
      <c r="I5" s="1197"/>
      <c r="J5" s="1197"/>
      <c r="K5" s="1197"/>
      <c r="L5" s="1197"/>
      <c r="M5" s="1197"/>
      <c r="N5" s="1197"/>
      <c r="O5" s="1197"/>
      <c r="P5" s="1197"/>
      <c r="Q5" s="1197"/>
      <c r="R5" s="1198"/>
      <c r="S5" s="1197" t="s">
        <v>1913</v>
      </c>
      <c r="T5" s="1197"/>
      <c r="U5" s="1197"/>
      <c r="V5" s="1197"/>
      <c r="W5" s="1197"/>
      <c r="X5" s="1197"/>
      <c r="Y5" s="1197"/>
      <c r="Z5" s="1197"/>
      <c r="AA5" s="1197"/>
      <c r="AB5" s="1197"/>
      <c r="AC5" s="1197"/>
      <c r="AD5" s="1197"/>
      <c r="AE5" s="1197"/>
      <c r="AF5" s="1197"/>
      <c r="AG5" s="1197"/>
      <c r="AH5" s="1197"/>
    </row>
    <row r="6" spans="1:34" ht="14.25" customHeight="1">
      <c r="A6" s="910"/>
      <c r="B6" s="911"/>
      <c r="C6" s="1199" t="s">
        <v>1744</v>
      </c>
      <c r="D6" s="1199"/>
      <c r="E6" s="1199"/>
      <c r="F6" s="1199"/>
      <c r="G6" s="1199"/>
      <c r="H6" s="1199" t="s">
        <v>1745</v>
      </c>
      <c r="I6" s="1199"/>
      <c r="J6" s="1199"/>
      <c r="K6" s="1199"/>
      <c r="L6" s="1199"/>
      <c r="M6" s="1199" t="s">
        <v>1746</v>
      </c>
      <c r="N6" s="1199"/>
      <c r="O6" s="1199"/>
      <c r="P6" s="1199"/>
      <c r="Q6" s="1199"/>
      <c r="R6" s="912"/>
      <c r="S6" s="1199" t="s">
        <v>1744</v>
      </c>
      <c r="T6" s="1199"/>
      <c r="U6" s="1199"/>
      <c r="V6" s="1199"/>
      <c r="W6" s="1199"/>
      <c r="X6" s="1199" t="s">
        <v>1745</v>
      </c>
      <c r="Y6" s="1199"/>
      <c r="Z6" s="1199"/>
      <c r="AA6" s="1199"/>
      <c r="AB6" s="1199"/>
      <c r="AC6" s="1199" t="s">
        <v>1746</v>
      </c>
      <c r="AD6" s="1199"/>
      <c r="AE6" s="1199"/>
      <c r="AF6" s="1199"/>
      <c r="AG6" s="1199"/>
      <c r="AH6" s="912"/>
    </row>
    <row r="7" spans="1:34" ht="33.75" customHeight="1">
      <c r="A7" s="910"/>
      <c r="B7" s="911"/>
      <c r="C7" s="1192" t="s">
        <v>1784</v>
      </c>
      <c r="D7" s="1193"/>
      <c r="E7" s="1193"/>
      <c r="F7" s="1193"/>
      <c r="G7" s="1194"/>
      <c r="H7" s="1192" t="s">
        <v>1784</v>
      </c>
      <c r="I7" s="1193"/>
      <c r="J7" s="1193"/>
      <c r="K7" s="1193"/>
      <c r="L7" s="1194"/>
      <c r="M7" s="1192" t="s">
        <v>1784</v>
      </c>
      <c r="N7" s="1193"/>
      <c r="O7" s="1193"/>
      <c r="P7" s="1193"/>
      <c r="Q7" s="1194"/>
      <c r="R7" s="1195" t="s">
        <v>1785</v>
      </c>
      <c r="S7" s="1192" t="s">
        <v>1915</v>
      </c>
      <c r="T7" s="1193"/>
      <c r="U7" s="1193"/>
      <c r="V7" s="1193"/>
      <c r="W7" s="1194"/>
      <c r="X7" s="1192" t="s">
        <v>1915</v>
      </c>
      <c r="Y7" s="1193"/>
      <c r="Z7" s="1193"/>
      <c r="AA7" s="1193"/>
      <c r="AB7" s="1194"/>
      <c r="AC7" s="1192" t="s">
        <v>1915</v>
      </c>
      <c r="AD7" s="1193"/>
      <c r="AE7" s="1193"/>
      <c r="AF7" s="1193"/>
      <c r="AG7" s="1194"/>
      <c r="AH7" s="1195" t="s">
        <v>1914</v>
      </c>
    </row>
    <row r="8" spans="1:34">
      <c r="A8" s="910"/>
      <c r="B8" s="911"/>
      <c r="C8" s="913"/>
      <c r="D8" s="1192" t="s">
        <v>1786</v>
      </c>
      <c r="E8" s="1193"/>
      <c r="F8" s="1193"/>
      <c r="G8" s="1194"/>
      <c r="H8" s="913"/>
      <c r="I8" s="1192" t="s">
        <v>1786</v>
      </c>
      <c r="J8" s="1193"/>
      <c r="K8" s="1193"/>
      <c r="L8" s="1194"/>
      <c r="M8" s="913"/>
      <c r="N8" s="1192" t="s">
        <v>1786</v>
      </c>
      <c r="O8" s="1193"/>
      <c r="P8" s="1193"/>
      <c r="Q8" s="1194"/>
      <c r="R8" s="1196"/>
      <c r="S8" s="913"/>
      <c r="T8" s="1192" t="s">
        <v>1786</v>
      </c>
      <c r="U8" s="1193"/>
      <c r="V8" s="1193"/>
      <c r="W8" s="1194"/>
      <c r="X8" s="913"/>
      <c r="Y8" s="1192" t="s">
        <v>1786</v>
      </c>
      <c r="Z8" s="1193"/>
      <c r="AA8" s="1193"/>
      <c r="AB8" s="1194"/>
      <c r="AC8" s="913"/>
      <c r="AD8" s="1192" t="s">
        <v>1786</v>
      </c>
      <c r="AE8" s="1193"/>
      <c r="AF8" s="1193"/>
      <c r="AG8" s="1194"/>
      <c r="AH8" s="1196"/>
    </row>
    <row r="9" spans="1:34" ht="17">
      <c r="A9" s="910"/>
      <c r="B9" s="911" t="s">
        <v>1787</v>
      </c>
      <c r="C9" s="914"/>
      <c r="D9" s="914"/>
      <c r="E9" s="915" t="s">
        <v>1749</v>
      </c>
      <c r="F9" s="915" t="s">
        <v>1750</v>
      </c>
      <c r="G9" s="915" t="s">
        <v>1751</v>
      </c>
      <c r="H9" s="914"/>
      <c r="I9" s="914"/>
      <c r="J9" s="915" t="s">
        <v>1749</v>
      </c>
      <c r="K9" s="915" t="s">
        <v>1752</v>
      </c>
      <c r="L9" s="915" t="s">
        <v>1751</v>
      </c>
      <c r="M9" s="914"/>
      <c r="N9" s="914"/>
      <c r="O9" s="915" t="s">
        <v>1749</v>
      </c>
      <c r="P9" s="915" t="s">
        <v>1753</v>
      </c>
      <c r="Q9" s="915" t="s">
        <v>1751</v>
      </c>
      <c r="R9" s="1196"/>
      <c r="S9" s="914"/>
      <c r="T9" s="914"/>
      <c r="U9" s="915" t="s">
        <v>1749</v>
      </c>
      <c r="V9" s="915" t="s">
        <v>1750</v>
      </c>
      <c r="W9" s="915" t="s">
        <v>1751</v>
      </c>
      <c r="X9" s="914"/>
      <c r="Y9" s="914"/>
      <c r="Z9" s="915" t="s">
        <v>1749</v>
      </c>
      <c r="AA9" s="915" t="s">
        <v>1752</v>
      </c>
      <c r="AB9" s="915" t="s">
        <v>1751</v>
      </c>
      <c r="AC9" s="914"/>
      <c r="AD9" s="914"/>
      <c r="AE9" s="915" t="s">
        <v>1749</v>
      </c>
      <c r="AF9" s="915" t="s">
        <v>1753</v>
      </c>
      <c r="AG9" s="915" t="s">
        <v>1751</v>
      </c>
      <c r="AH9" s="1196"/>
    </row>
    <row r="10" spans="1:34">
      <c r="A10" s="916">
        <v>1</v>
      </c>
      <c r="B10" s="917" t="s">
        <v>1788</v>
      </c>
      <c r="C10" s="920">
        <v>61.806362192804833</v>
      </c>
      <c r="D10" s="920">
        <v>5.740701670692653</v>
      </c>
      <c r="E10" s="920">
        <v>0</v>
      </c>
      <c r="F10" s="920">
        <v>0</v>
      </c>
      <c r="G10" s="920">
        <v>0</v>
      </c>
      <c r="H10" s="920">
        <v>0</v>
      </c>
      <c r="I10" s="920">
        <v>0</v>
      </c>
      <c r="J10" s="920">
        <v>0</v>
      </c>
      <c r="K10" s="920">
        <v>0</v>
      </c>
      <c r="L10" s="920">
        <v>0</v>
      </c>
      <c r="M10" s="920">
        <v>61.806362192804833</v>
      </c>
      <c r="N10" s="920">
        <v>5.740701670692653</v>
      </c>
      <c r="O10" s="920">
        <v>0</v>
      </c>
      <c r="P10" s="920">
        <v>0</v>
      </c>
      <c r="Q10" s="920">
        <v>0</v>
      </c>
      <c r="R10" s="920">
        <v>55.716288580948422</v>
      </c>
      <c r="S10" s="920">
        <v>100</v>
      </c>
      <c r="T10" s="920">
        <v>7.5265671473748519</v>
      </c>
      <c r="U10" s="920">
        <v>0</v>
      </c>
      <c r="V10" s="920">
        <v>0</v>
      </c>
      <c r="W10" s="920">
        <v>0</v>
      </c>
      <c r="X10" s="920">
        <v>0.27011342480732869</v>
      </c>
      <c r="Y10" s="920">
        <v>0</v>
      </c>
      <c r="Z10" s="920">
        <v>0</v>
      </c>
      <c r="AA10" s="920">
        <v>0</v>
      </c>
      <c r="AB10" s="920">
        <v>0</v>
      </c>
      <c r="AC10" s="920">
        <v>100.27011342480732</v>
      </c>
      <c r="AD10" s="920">
        <v>7.5265671473748519</v>
      </c>
      <c r="AE10" s="920">
        <v>0</v>
      </c>
      <c r="AF10" s="920">
        <v>0</v>
      </c>
      <c r="AG10" s="920">
        <v>0</v>
      </c>
      <c r="AH10" s="920">
        <v>71.84744987175911</v>
      </c>
    </row>
    <row r="11" spans="1:34" ht="9" customHeight="1">
      <c r="A11" s="918">
        <v>2</v>
      </c>
      <c r="B11" s="919" t="s">
        <v>1755</v>
      </c>
      <c r="C11" s="920">
        <v>61.806362192804833</v>
      </c>
      <c r="D11" s="920">
        <v>5.740701670692653</v>
      </c>
      <c r="E11" s="920">
        <v>0</v>
      </c>
      <c r="F11" s="920">
        <v>0</v>
      </c>
      <c r="G11" s="920">
        <v>0</v>
      </c>
      <c r="H11" s="920">
        <v>0</v>
      </c>
      <c r="I11" s="920">
        <v>0</v>
      </c>
      <c r="J11" s="920">
        <v>0</v>
      </c>
      <c r="K11" s="920">
        <v>0</v>
      </c>
      <c r="L11" s="920">
        <v>0</v>
      </c>
      <c r="M11" s="920">
        <v>61.806362192804833</v>
      </c>
      <c r="N11" s="920">
        <v>5.740701670692653</v>
      </c>
      <c r="O11" s="920">
        <v>0</v>
      </c>
      <c r="P11" s="920">
        <v>0</v>
      </c>
      <c r="Q11" s="920">
        <v>0</v>
      </c>
      <c r="R11" s="920">
        <v>55.716288580948422</v>
      </c>
      <c r="S11" s="920">
        <v>100</v>
      </c>
      <c r="T11" s="920">
        <v>7.5265671473748519</v>
      </c>
      <c r="U11" s="920">
        <v>0</v>
      </c>
      <c r="V11" s="920">
        <v>0</v>
      </c>
      <c r="W11" s="920">
        <v>0</v>
      </c>
      <c r="X11" s="920">
        <v>0.27011342480732869</v>
      </c>
      <c r="Y11" s="920">
        <v>0</v>
      </c>
      <c r="Z11" s="920">
        <v>0</v>
      </c>
      <c r="AA11" s="920">
        <v>0</v>
      </c>
      <c r="AB11" s="920">
        <v>0</v>
      </c>
      <c r="AC11" s="920">
        <v>100.27011342480732</v>
      </c>
      <c r="AD11" s="920">
        <v>7.5265671473748519</v>
      </c>
      <c r="AE11" s="920">
        <v>0</v>
      </c>
      <c r="AF11" s="920">
        <v>0</v>
      </c>
      <c r="AG11" s="920">
        <v>0</v>
      </c>
      <c r="AH11" s="920">
        <v>71.84744987175911</v>
      </c>
    </row>
    <row r="12" spans="1:34" ht="9" customHeight="1">
      <c r="A12" s="910">
        <v>3</v>
      </c>
      <c r="B12" s="921" t="s">
        <v>1443</v>
      </c>
      <c r="C12" s="922">
        <v>0</v>
      </c>
      <c r="D12" s="922">
        <v>0</v>
      </c>
      <c r="E12" s="922">
        <v>0</v>
      </c>
      <c r="F12" s="922">
        <v>0</v>
      </c>
      <c r="G12" s="922">
        <v>0</v>
      </c>
      <c r="H12" s="922">
        <v>0</v>
      </c>
      <c r="I12" s="922">
        <v>0</v>
      </c>
      <c r="J12" s="922">
        <v>0</v>
      </c>
      <c r="K12" s="922">
        <v>0</v>
      </c>
      <c r="L12" s="922">
        <v>0</v>
      </c>
      <c r="M12" s="922">
        <v>0</v>
      </c>
      <c r="N12" s="922">
        <v>0</v>
      </c>
      <c r="O12" s="922">
        <v>0</v>
      </c>
      <c r="P12" s="922">
        <v>0</v>
      </c>
      <c r="Q12" s="922">
        <v>0</v>
      </c>
      <c r="R12" s="922">
        <v>1.1285296015240592E-2</v>
      </c>
      <c r="S12" s="922">
        <v>0</v>
      </c>
      <c r="T12" s="922">
        <v>0</v>
      </c>
      <c r="U12" s="922">
        <v>0</v>
      </c>
      <c r="V12" s="922">
        <v>0</v>
      </c>
      <c r="W12" s="922">
        <v>0</v>
      </c>
      <c r="X12" s="922">
        <v>0</v>
      </c>
      <c r="Y12" s="922">
        <v>0</v>
      </c>
      <c r="Z12" s="922">
        <v>0</v>
      </c>
      <c r="AA12" s="922">
        <v>0</v>
      </c>
      <c r="AB12" s="922">
        <v>0</v>
      </c>
      <c r="AC12" s="922">
        <v>0</v>
      </c>
      <c r="AD12" s="922">
        <v>0</v>
      </c>
      <c r="AE12" s="922">
        <v>0</v>
      </c>
      <c r="AF12" s="922">
        <v>0</v>
      </c>
      <c r="AG12" s="922">
        <v>0</v>
      </c>
      <c r="AH12" s="922">
        <v>0</v>
      </c>
    </row>
    <row r="13" spans="1:34">
      <c r="A13" s="910">
        <v>4</v>
      </c>
      <c r="B13" s="923" t="s">
        <v>298</v>
      </c>
      <c r="C13" s="922">
        <v>0</v>
      </c>
      <c r="D13" s="922">
        <v>0</v>
      </c>
      <c r="E13" s="922">
        <v>0</v>
      </c>
      <c r="F13" s="922">
        <v>0</v>
      </c>
      <c r="G13" s="922">
        <v>0</v>
      </c>
      <c r="H13" s="922">
        <v>0</v>
      </c>
      <c r="I13" s="922">
        <v>0</v>
      </c>
      <c r="J13" s="922">
        <v>0</v>
      </c>
      <c r="K13" s="922">
        <v>0</v>
      </c>
      <c r="L13" s="922">
        <v>0</v>
      </c>
      <c r="M13" s="922">
        <v>0</v>
      </c>
      <c r="N13" s="922">
        <v>0</v>
      </c>
      <c r="O13" s="922">
        <v>0</v>
      </c>
      <c r="P13" s="922">
        <v>0</v>
      </c>
      <c r="Q13" s="922">
        <v>0</v>
      </c>
      <c r="R13" s="922">
        <v>1.1285296015240592E-2</v>
      </c>
      <c r="S13" s="922">
        <v>0</v>
      </c>
      <c r="T13" s="922">
        <v>0</v>
      </c>
      <c r="U13" s="922">
        <v>0</v>
      </c>
      <c r="V13" s="922">
        <v>0</v>
      </c>
      <c r="W13" s="922">
        <v>0</v>
      </c>
      <c r="X13" s="922">
        <v>0</v>
      </c>
      <c r="Y13" s="922">
        <v>0</v>
      </c>
      <c r="Z13" s="922">
        <v>0</v>
      </c>
      <c r="AA13" s="922">
        <v>0</v>
      </c>
      <c r="AB13" s="922">
        <v>0</v>
      </c>
      <c r="AC13" s="922">
        <v>0</v>
      </c>
      <c r="AD13" s="922">
        <v>0</v>
      </c>
      <c r="AE13" s="922">
        <v>0</v>
      </c>
      <c r="AF13" s="922">
        <v>0</v>
      </c>
      <c r="AG13" s="922">
        <v>0</v>
      </c>
      <c r="AH13" s="922">
        <v>0</v>
      </c>
    </row>
    <row r="14" spans="1:34">
      <c r="A14" s="910">
        <v>5</v>
      </c>
      <c r="B14" s="923" t="s">
        <v>299</v>
      </c>
      <c r="C14" s="922">
        <v>0</v>
      </c>
      <c r="D14" s="922">
        <v>0</v>
      </c>
      <c r="E14" s="922">
        <v>0</v>
      </c>
      <c r="F14" s="922">
        <v>0</v>
      </c>
      <c r="G14" s="922">
        <v>0</v>
      </c>
      <c r="H14" s="922">
        <v>0</v>
      </c>
      <c r="I14" s="922">
        <v>0</v>
      </c>
      <c r="J14" s="922">
        <v>0</v>
      </c>
      <c r="K14" s="922">
        <v>0</v>
      </c>
      <c r="L14" s="922">
        <v>0</v>
      </c>
      <c r="M14" s="922">
        <v>0</v>
      </c>
      <c r="N14" s="922">
        <v>0</v>
      </c>
      <c r="O14" s="922">
        <v>0</v>
      </c>
      <c r="P14" s="922">
        <v>0</v>
      </c>
      <c r="Q14" s="922">
        <v>0</v>
      </c>
      <c r="R14" s="922">
        <v>1.1285296015240592E-2</v>
      </c>
      <c r="S14" s="922">
        <v>0</v>
      </c>
      <c r="T14" s="922">
        <v>0</v>
      </c>
      <c r="U14" s="922">
        <v>0</v>
      </c>
      <c r="V14" s="922">
        <v>0</v>
      </c>
      <c r="W14" s="922">
        <v>0</v>
      </c>
      <c r="X14" s="922">
        <v>0</v>
      </c>
      <c r="Y14" s="922">
        <v>0</v>
      </c>
      <c r="Z14" s="922">
        <v>0</v>
      </c>
      <c r="AA14" s="922">
        <v>0</v>
      </c>
      <c r="AB14" s="922">
        <v>0</v>
      </c>
      <c r="AC14" s="922">
        <v>0</v>
      </c>
      <c r="AD14" s="922">
        <v>0</v>
      </c>
      <c r="AE14" s="922">
        <v>0</v>
      </c>
      <c r="AF14" s="922">
        <v>0</v>
      </c>
      <c r="AG14" s="922">
        <v>0</v>
      </c>
      <c r="AH14" s="922">
        <v>0</v>
      </c>
    </row>
    <row r="15" spans="1:34">
      <c r="A15" s="910">
        <v>6</v>
      </c>
      <c r="B15" s="924" t="s">
        <v>1758</v>
      </c>
      <c r="C15" s="922">
        <v>0</v>
      </c>
      <c r="D15" s="922">
        <v>0</v>
      </c>
      <c r="E15" s="922">
        <v>0</v>
      </c>
      <c r="F15" s="922">
        <v>0</v>
      </c>
      <c r="G15" s="922">
        <v>0</v>
      </c>
      <c r="H15" s="922">
        <v>0</v>
      </c>
      <c r="I15" s="922">
        <v>0</v>
      </c>
      <c r="J15" s="922">
        <v>0</v>
      </c>
      <c r="K15" s="922">
        <v>0</v>
      </c>
      <c r="L15" s="922">
        <v>0</v>
      </c>
      <c r="M15" s="922">
        <v>0</v>
      </c>
      <c r="N15" s="922">
        <v>0</v>
      </c>
      <c r="O15" s="922">
        <v>0</v>
      </c>
      <c r="P15" s="922">
        <v>0</v>
      </c>
      <c r="Q15" s="922">
        <v>0</v>
      </c>
      <c r="R15" s="922">
        <v>0</v>
      </c>
      <c r="S15" s="922">
        <v>0</v>
      </c>
      <c r="T15" s="922">
        <v>0</v>
      </c>
      <c r="U15" s="922">
        <v>0</v>
      </c>
      <c r="V15" s="922">
        <v>0</v>
      </c>
      <c r="W15" s="922">
        <v>0</v>
      </c>
      <c r="X15" s="922">
        <v>0</v>
      </c>
      <c r="Y15" s="922">
        <v>0</v>
      </c>
      <c r="Z15" s="922">
        <v>0</v>
      </c>
      <c r="AA15" s="922">
        <v>0</v>
      </c>
      <c r="AB15" s="922">
        <v>0</v>
      </c>
      <c r="AC15" s="922">
        <v>0</v>
      </c>
      <c r="AD15" s="922">
        <v>0</v>
      </c>
      <c r="AE15" s="922">
        <v>0</v>
      </c>
      <c r="AF15" s="922">
        <v>0</v>
      </c>
      <c r="AG15" s="922">
        <v>0</v>
      </c>
      <c r="AH15" s="922">
        <v>0</v>
      </c>
    </row>
    <row r="16" spans="1:34">
      <c r="A16" s="910">
        <v>7</v>
      </c>
      <c r="B16" s="924" t="s">
        <v>1789</v>
      </c>
      <c r="C16" s="922">
        <v>0</v>
      </c>
      <c r="D16" s="922">
        <v>0</v>
      </c>
      <c r="E16" s="922">
        <v>0</v>
      </c>
      <c r="F16" s="922">
        <v>0</v>
      </c>
      <c r="G16" s="922">
        <v>0</v>
      </c>
      <c r="H16" s="922">
        <v>0</v>
      </c>
      <c r="I16" s="922">
        <v>0</v>
      </c>
      <c r="J16" s="922">
        <v>0</v>
      </c>
      <c r="K16" s="922">
        <v>0</v>
      </c>
      <c r="L16" s="922">
        <v>0</v>
      </c>
      <c r="M16" s="922">
        <v>0</v>
      </c>
      <c r="N16" s="922">
        <v>0</v>
      </c>
      <c r="O16" s="922">
        <v>0</v>
      </c>
      <c r="P16" s="922">
        <v>0</v>
      </c>
      <c r="Q16" s="922">
        <v>0</v>
      </c>
      <c r="R16" s="922">
        <v>0</v>
      </c>
      <c r="S16" s="922">
        <v>0</v>
      </c>
      <c r="T16" s="922">
        <v>0</v>
      </c>
      <c r="U16" s="922">
        <v>0</v>
      </c>
      <c r="V16" s="922">
        <v>0</v>
      </c>
      <c r="W16" s="922">
        <v>0</v>
      </c>
      <c r="X16" s="922">
        <v>0</v>
      </c>
      <c r="Y16" s="922">
        <v>0</v>
      </c>
      <c r="Z16" s="922">
        <v>0</v>
      </c>
      <c r="AA16" s="922">
        <v>0</v>
      </c>
      <c r="AB16" s="922">
        <v>0</v>
      </c>
      <c r="AC16" s="922">
        <v>0</v>
      </c>
      <c r="AD16" s="922">
        <v>0</v>
      </c>
      <c r="AE16" s="922">
        <v>0</v>
      </c>
      <c r="AF16" s="922">
        <v>0</v>
      </c>
      <c r="AG16" s="922">
        <v>0</v>
      </c>
      <c r="AH16" s="922">
        <v>0</v>
      </c>
    </row>
    <row r="17" spans="1:34">
      <c r="A17" s="910">
        <v>8</v>
      </c>
      <c r="B17" s="924" t="s">
        <v>1760</v>
      </c>
      <c r="C17" s="922">
        <v>0</v>
      </c>
      <c r="D17" s="922">
        <v>0</v>
      </c>
      <c r="E17" s="922">
        <v>0</v>
      </c>
      <c r="F17" s="922">
        <v>0</v>
      </c>
      <c r="G17" s="922">
        <v>0</v>
      </c>
      <c r="H17" s="922">
        <v>0</v>
      </c>
      <c r="I17" s="922">
        <v>0</v>
      </c>
      <c r="J17" s="922">
        <v>0</v>
      </c>
      <c r="K17" s="922">
        <v>0</v>
      </c>
      <c r="L17" s="922">
        <v>0</v>
      </c>
      <c r="M17" s="922">
        <v>0</v>
      </c>
      <c r="N17" s="922">
        <v>0</v>
      </c>
      <c r="O17" s="922">
        <v>0</v>
      </c>
      <c r="P17" s="922">
        <v>0</v>
      </c>
      <c r="Q17" s="922">
        <v>0</v>
      </c>
      <c r="R17" s="922">
        <v>0</v>
      </c>
      <c r="S17" s="922">
        <v>0</v>
      </c>
      <c r="T17" s="922">
        <v>0</v>
      </c>
      <c r="U17" s="922">
        <v>0</v>
      </c>
      <c r="V17" s="922">
        <v>0</v>
      </c>
      <c r="W17" s="922">
        <v>0</v>
      </c>
      <c r="X17" s="922">
        <v>0</v>
      </c>
      <c r="Y17" s="922">
        <v>0</v>
      </c>
      <c r="Z17" s="922">
        <v>0</v>
      </c>
      <c r="AA17" s="922">
        <v>0</v>
      </c>
      <c r="AB17" s="922">
        <v>0</v>
      </c>
      <c r="AC17" s="922">
        <v>0</v>
      </c>
      <c r="AD17" s="922">
        <v>0</v>
      </c>
      <c r="AE17" s="922">
        <v>0</v>
      </c>
      <c r="AF17" s="922">
        <v>0</v>
      </c>
      <c r="AG17" s="922">
        <v>0</v>
      </c>
      <c r="AH17" s="922">
        <v>0</v>
      </c>
    </row>
    <row r="18" spans="1:34" ht="9" customHeight="1">
      <c r="A18" s="910">
        <v>9</v>
      </c>
      <c r="B18" s="921" t="s">
        <v>1790</v>
      </c>
      <c r="C18" s="922">
        <v>0.5327249528931628</v>
      </c>
      <c r="D18" s="922">
        <v>6.8747380752966075E-3</v>
      </c>
      <c r="E18" s="922">
        <v>0</v>
      </c>
      <c r="F18" s="922">
        <v>0</v>
      </c>
      <c r="G18" s="922">
        <v>0</v>
      </c>
      <c r="H18" s="922">
        <v>0</v>
      </c>
      <c r="I18" s="922">
        <v>0</v>
      </c>
      <c r="J18" s="922">
        <v>0</v>
      </c>
      <c r="K18" s="922">
        <v>0</v>
      </c>
      <c r="L18" s="922">
        <v>0</v>
      </c>
      <c r="M18" s="922">
        <v>0.5327249528931628</v>
      </c>
      <c r="N18" s="922">
        <v>6.8747380752966075E-3</v>
      </c>
      <c r="O18" s="922">
        <v>0</v>
      </c>
      <c r="P18" s="922">
        <v>0</v>
      </c>
      <c r="Q18" s="922">
        <v>0</v>
      </c>
      <c r="R18" s="922">
        <v>0.48013576916737166</v>
      </c>
      <c r="S18" s="922">
        <v>0.79101661899007836</v>
      </c>
      <c r="T18" s="922">
        <v>6.6548657590239169E-3</v>
      </c>
      <c r="U18" s="922">
        <v>0</v>
      </c>
      <c r="V18" s="922">
        <v>0</v>
      </c>
      <c r="W18" s="922">
        <v>0</v>
      </c>
      <c r="X18" s="922">
        <v>0.27011342480732869</v>
      </c>
      <c r="Y18" s="922">
        <v>0</v>
      </c>
      <c r="Z18" s="922">
        <v>0</v>
      </c>
      <c r="AA18" s="922">
        <v>0</v>
      </c>
      <c r="AB18" s="922">
        <v>0</v>
      </c>
      <c r="AC18" s="922">
        <v>1.0611300437974072</v>
      </c>
      <c r="AD18" s="922">
        <v>6.6548657590239169E-3</v>
      </c>
      <c r="AE18" s="922">
        <v>0</v>
      </c>
      <c r="AF18" s="922">
        <v>0</v>
      </c>
      <c r="AG18" s="922">
        <v>0</v>
      </c>
      <c r="AH18" s="922">
        <v>0.76034109292519991</v>
      </c>
    </row>
    <row r="19" spans="1:34">
      <c r="A19" s="910">
        <v>10</v>
      </c>
      <c r="B19" s="921" t="s">
        <v>301</v>
      </c>
      <c r="C19" s="925">
        <v>61.273637239911672</v>
      </c>
      <c r="D19" s="925">
        <v>5.7338269326173563</v>
      </c>
      <c r="E19" s="922">
        <v>0</v>
      </c>
      <c r="F19" s="922">
        <v>0</v>
      </c>
      <c r="G19" s="922">
        <v>0</v>
      </c>
      <c r="H19" s="926"/>
      <c r="I19" s="926"/>
      <c r="J19" s="926"/>
      <c r="K19" s="926"/>
      <c r="L19" s="926"/>
      <c r="M19" s="925">
        <v>61.273637239911672</v>
      </c>
      <c r="N19" s="925">
        <v>5.7338269326173563</v>
      </c>
      <c r="O19" s="922">
        <v>0</v>
      </c>
      <c r="P19" s="922">
        <v>0</v>
      </c>
      <c r="Q19" s="922">
        <v>0</v>
      </c>
      <c r="R19" s="925">
        <v>55.224867515765808</v>
      </c>
      <c r="S19" s="925">
        <v>99.208983381009915</v>
      </c>
      <c r="T19" s="925">
        <v>7.5199122816158273</v>
      </c>
      <c r="U19" s="922">
        <v>0</v>
      </c>
      <c r="V19" s="922">
        <v>0</v>
      </c>
      <c r="W19" s="922">
        <v>0</v>
      </c>
      <c r="X19" s="926"/>
      <c r="Y19" s="926"/>
      <c r="Z19" s="926"/>
      <c r="AA19" s="926"/>
      <c r="AB19" s="926"/>
      <c r="AC19" s="925">
        <v>99.208983381009915</v>
      </c>
      <c r="AD19" s="925">
        <v>7.5199122816158273</v>
      </c>
      <c r="AE19" s="922">
        <v>0</v>
      </c>
      <c r="AF19" s="922">
        <v>0</v>
      </c>
      <c r="AG19" s="922">
        <v>0</v>
      </c>
      <c r="AH19" s="925">
        <v>71.087108778833922</v>
      </c>
    </row>
    <row r="20" spans="1:34">
      <c r="A20" s="910">
        <v>11</v>
      </c>
      <c r="B20" s="924" t="s">
        <v>1762</v>
      </c>
      <c r="C20" s="922">
        <v>56.169175525442192</v>
      </c>
      <c r="D20" s="922">
        <v>5.6207359563872581</v>
      </c>
      <c r="E20" s="922">
        <v>0</v>
      </c>
      <c r="F20" s="922">
        <v>0</v>
      </c>
      <c r="G20" s="922">
        <v>0</v>
      </c>
      <c r="H20" s="926"/>
      <c r="I20" s="926"/>
      <c r="J20" s="926"/>
      <c r="K20" s="926"/>
      <c r="L20" s="926"/>
      <c r="M20" s="922">
        <v>56.169175525442192</v>
      </c>
      <c r="N20" s="922">
        <v>5.6207359563872581</v>
      </c>
      <c r="O20" s="922">
        <v>0</v>
      </c>
      <c r="P20" s="922">
        <v>0</v>
      </c>
      <c r="Q20" s="922">
        <v>0</v>
      </c>
      <c r="R20" s="922">
        <v>50.624304620876003</v>
      </c>
      <c r="S20" s="922">
        <v>89.952117545950273</v>
      </c>
      <c r="T20" s="925">
        <v>7.5199122816158273</v>
      </c>
      <c r="U20" s="922">
        <v>0</v>
      </c>
      <c r="V20" s="922">
        <v>0</v>
      </c>
      <c r="W20" s="922">
        <v>0</v>
      </c>
      <c r="X20" s="926"/>
      <c r="Y20" s="926"/>
      <c r="Z20" s="926"/>
      <c r="AA20" s="926"/>
      <c r="AB20" s="926"/>
      <c r="AC20" s="922">
        <v>89.952117545950273</v>
      </c>
      <c r="AD20" s="925">
        <v>7.5199122816158273</v>
      </c>
      <c r="AE20" s="922">
        <v>0</v>
      </c>
      <c r="AF20" s="922">
        <v>0</v>
      </c>
      <c r="AG20" s="922">
        <v>0</v>
      </c>
      <c r="AH20" s="922">
        <v>64.454203106967952</v>
      </c>
    </row>
    <row r="21" spans="1:34">
      <c r="A21" s="910">
        <v>12</v>
      </c>
      <c r="B21" s="924" t="s">
        <v>1763</v>
      </c>
      <c r="C21" s="922">
        <v>3.6282427603657421</v>
      </c>
      <c r="D21" s="922">
        <v>0</v>
      </c>
      <c r="E21" s="922">
        <v>0</v>
      </c>
      <c r="F21" s="922">
        <v>0</v>
      </c>
      <c r="G21" s="922">
        <v>0</v>
      </c>
      <c r="H21" s="926"/>
      <c r="I21" s="926"/>
      <c r="J21" s="926"/>
      <c r="K21" s="926"/>
      <c r="L21" s="926"/>
      <c r="M21" s="922">
        <v>3.6282427603657421</v>
      </c>
      <c r="N21" s="922">
        <v>0</v>
      </c>
      <c r="O21" s="922">
        <v>0</v>
      </c>
      <c r="P21" s="922">
        <v>0</v>
      </c>
      <c r="Q21" s="922">
        <v>0</v>
      </c>
      <c r="R21" s="922">
        <v>3.2700723309717366</v>
      </c>
      <c r="S21" s="922">
        <v>8.2791912215037797</v>
      </c>
      <c r="T21" s="922">
        <v>0</v>
      </c>
      <c r="U21" s="922">
        <v>0</v>
      </c>
      <c r="V21" s="922">
        <v>0</v>
      </c>
      <c r="W21" s="922">
        <v>0</v>
      </c>
      <c r="X21" s="926"/>
      <c r="Y21" s="926"/>
      <c r="Z21" s="926"/>
      <c r="AA21" s="926"/>
      <c r="AB21" s="926"/>
      <c r="AC21" s="922">
        <v>8.2791912215037797</v>
      </c>
      <c r="AD21" s="922">
        <v>0</v>
      </c>
      <c r="AE21" s="922">
        <v>0</v>
      </c>
      <c r="AF21" s="922">
        <v>0</v>
      </c>
      <c r="AG21" s="922">
        <v>0</v>
      </c>
      <c r="AH21" s="922">
        <v>5.9323636520245007</v>
      </c>
    </row>
    <row r="22" spans="1:34">
      <c r="A22" s="910">
        <v>13</v>
      </c>
      <c r="B22" s="924" t="s">
        <v>1764</v>
      </c>
      <c r="C22" s="922">
        <v>0.158896166891736</v>
      </c>
      <c r="D22" s="922">
        <v>0</v>
      </c>
      <c r="E22" s="922">
        <v>0</v>
      </c>
      <c r="F22" s="922">
        <v>0</v>
      </c>
      <c r="G22" s="922">
        <v>0</v>
      </c>
      <c r="H22" s="926"/>
      <c r="I22" s="926"/>
      <c r="J22" s="926"/>
      <c r="K22" s="926"/>
      <c r="L22" s="926"/>
      <c r="M22" s="922">
        <v>0.158896166891736</v>
      </c>
      <c r="N22" s="922">
        <v>0</v>
      </c>
      <c r="O22" s="922">
        <v>0</v>
      </c>
      <c r="P22" s="922">
        <v>0</v>
      </c>
      <c r="Q22" s="922">
        <v>0</v>
      </c>
      <c r="R22" s="922">
        <v>0</v>
      </c>
      <c r="S22" s="922">
        <v>0.97767461355586571</v>
      </c>
      <c r="T22" s="922">
        <v>0</v>
      </c>
      <c r="U22" s="922">
        <v>0</v>
      </c>
      <c r="V22" s="922">
        <v>0</v>
      </c>
      <c r="W22" s="922">
        <v>0</v>
      </c>
      <c r="X22" s="926"/>
      <c r="Y22" s="926"/>
      <c r="Z22" s="926"/>
      <c r="AA22" s="926"/>
      <c r="AB22" s="926"/>
      <c r="AC22" s="922">
        <v>0.97767461355586571</v>
      </c>
      <c r="AD22" s="922">
        <v>0</v>
      </c>
      <c r="AE22" s="922">
        <v>0</v>
      </c>
      <c r="AF22" s="922">
        <v>0</v>
      </c>
      <c r="AG22" s="922">
        <v>0</v>
      </c>
      <c r="AH22" s="922">
        <v>0.70054201984145703</v>
      </c>
    </row>
    <row r="23" spans="1:34">
      <c r="A23" s="910">
        <v>14</v>
      </c>
      <c r="B23" s="923" t="s">
        <v>1791</v>
      </c>
      <c r="C23" s="922">
        <v>0</v>
      </c>
      <c r="D23" s="922">
        <v>0</v>
      </c>
      <c r="E23" s="922">
        <v>0</v>
      </c>
      <c r="F23" s="922">
        <v>0</v>
      </c>
      <c r="G23" s="922">
        <v>0</v>
      </c>
      <c r="H23" s="926"/>
      <c r="I23" s="926"/>
      <c r="J23" s="926"/>
      <c r="K23" s="926"/>
      <c r="L23" s="926"/>
      <c r="M23" s="922">
        <v>0</v>
      </c>
      <c r="N23" s="922">
        <v>0</v>
      </c>
      <c r="O23" s="922">
        <v>0</v>
      </c>
      <c r="P23" s="922">
        <v>0</v>
      </c>
      <c r="Q23" s="922">
        <v>0</v>
      </c>
      <c r="R23" s="922">
        <v>0</v>
      </c>
      <c r="S23" s="922">
        <v>0</v>
      </c>
      <c r="T23" s="922">
        <v>0</v>
      </c>
      <c r="U23" s="922">
        <v>0</v>
      </c>
      <c r="V23" s="922">
        <v>0</v>
      </c>
      <c r="W23" s="922">
        <v>0</v>
      </c>
      <c r="X23" s="926"/>
      <c r="Y23" s="926"/>
      <c r="Z23" s="926"/>
      <c r="AA23" s="926"/>
      <c r="AB23" s="926"/>
      <c r="AC23" s="922">
        <v>0</v>
      </c>
      <c r="AD23" s="922">
        <v>0</v>
      </c>
      <c r="AE23" s="922">
        <v>0</v>
      </c>
      <c r="AF23" s="922">
        <v>0</v>
      </c>
      <c r="AG23" s="922">
        <v>0</v>
      </c>
      <c r="AH23" s="922">
        <v>0</v>
      </c>
    </row>
    <row r="24" spans="1:34">
      <c r="A24" s="910">
        <v>15</v>
      </c>
      <c r="B24" s="924" t="s">
        <v>1766</v>
      </c>
      <c r="C24" s="922">
        <v>0</v>
      </c>
      <c r="D24" s="922">
        <v>0</v>
      </c>
      <c r="E24" s="922">
        <v>0</v>
      </c>
      <c r="F24" s="922">
        <v>0</v>
      </c>
      <c r="G24" s="922">
        <v>0</v>
      </c>
      <c r="H24" s="926"/>
      <c r="I24" s="926"/>
      <c r="J24" s="926"/>
      <c r="K24" s="926"/>
      <c r="L24" s="926"/>
      <c r="M24" s="922">
        <v>0</v>
      </c>
      <c r="N24" s="922">
        <v>0</v>
      </c>
      <c r="O24" s="922">
        <v>0</v>
      </c>
      <c r="P24" s="922">
        <v>0</v>
      </c>
      <c r="Q24" s="922">
        <v>0</v>
      </c>
      <c r="R24" s="922">
        <v>0</v>
      </c>
      <c r="S24" s="922">
        <v>0</v>
      </c>
      <c r="T24" s="922">
        <v>0</v>
      </c>
      <c r="U24" s="922">
        <v>0</v>
      </c>
      <c r="V24" s="922">
        <v>0</v>
      </c>
      <c r="W24" s="922">
        <v>0</v>
      </c>
      <c r="X24" s="926"/>
      <c r="Y24" s="926"/>
      <c r="Z24" s="926"/>
      <c r="AA24" s="926"/>
      <c r="AB24" s="926"/>
      <c r="AC24" s="922">
        <v>0</v>
      </c>
      <c r="AD24" s="922">
        <v>0</v>
      </c>
      <c r="AE24" s="922">
        <v>0</v>
      </c>
      <c r="AF24" s="922">
        <v>0</v>
      </c>
      <c r="AG24" s="922">
        <v>0</v>
      </c>
      <c r="AH24" s="922">
        <v>0</v>
      </c>
    </row>
    <row r="25" spans="1:34">
      <c r="A25" s="910">
        <v>16</v>
      </c>
      <c r="B25" s="924" t="s">
        <v>1767</v>
      </c>
      <c r="C25" s="922">
        <v>0</v>
      </c>
      <c r="D25" s="922">
        <v>0</v>
      </c>
      <c r="E25" s="922">
        <v>0</v>
      </c>
      <c r="F25" s="922">
        <v>0</v>
      </c>
      <c r="G25" s="922">
        <v>0</v>
      </c>
      <c r="H25" s="922">
        <v>0</v>
      </c>
      <c r="I25" s="922">
        <v>0</v>
      </c>
      <c r="J25" s="922">
        <v>0</v>
      </c>
      <c r="K25" s="922">
        <v>0</v>
      </c>
      <c r="L25" s="922">
        <v>0</v>
      </c>
      <c r="M25" s="922">
        <v>0</v>
      </c>
      <c r="N25" s="922">
        <v>0</v>
      </c>
      <c r="O25" s="922">
        <v>0</v>
      </c>
      <c r="P25" s="922">
        <v>0</v>
      </c>
      <c r="Q25" s="922">
        <v>0</v>
      </c>
      <c r="R25" s="925">
        <v>0</v>
      </c>
      <c r="S25" s="922">
        <v>0</v>
      </c>
      <c r="T25" s="922">
        <v>0</v>
      </c>
      <c r="U25" s="922">
        <v>0</v>
      </c>
      <c r="V25" s="922">
        <v>0</v>
      </c>
      <c r="W25" s="922">
        <v>0</v>
      </c>
      <c r="X25" s="922">
        <v>0</v>
      </c>
      <c r="Y25" s="922">
        <v>0</v>
      </c>
      <c r="Z25" s="922">
        <v>0</v>
      </c>
      <c r="AA25" s="922">
        <v>0</v>
      </c>
      <c r="AB25" s="922">
        <v>0</v>
      </c>
      <c r="AC25" s="922">
        <v>0</v>
      </c>
      <c r="AD25" s="922">
        <v>0</v>
      </c>
      <c r="AE25" s="922">
        <v>0</v>
      </c>
      <c r="AF25" s="922">
        <v>0</v>
      </c>
      <c r="AG25" s="922">
        <v>0</v>
      </c>
      <c r="AH25" s="922">
        <v>0</v>
      </c>
    </row>
    <row r="26" spans="1:34" ht="9" customHeight="1">
      <c r="A26" s="927">
        <v>17</v>
      </c>
      <c r="B26" s="954" t="s">
        <v>1768</v>
      </c>
      <c r="C26" s="928">
        <v>0</v>
      </c>
      <c r="D26" s="928">
        <v>0</v>
      </c>
      <c r="E26" s="928">
        <v>0</v>
      </c>
      <c r="F26" s="928">
        <v>0</v>
      </c>
      <c r="G26" s="928">
        <v>0</v>
      </c>
      <c r="H26" s="929"/>
      <c r="I26" s="929"/>
      <c r="J26" s="929"/>
      <c r="K26" s="929"/>
      <c r="L26" s="929"/>
      <c r="M26" s="928">
        <v>0</v>
      </c>
      <c r="N26" s="928">
        <v>0</v>
      </c>
      <c r="O26" s="928">
        <v>0</v>
      </c>
      <c r="P26" s="928">
        <v>0</v>
      </c>
      <c r="Q26" s="928">
        <v>0</v>
      </c>
      <c r="R26" s="928">
        <v>0</v>
      </c>
      <c r="S26" s="928">
        <v>0</v>
      </c>
      <c r="T26" s="928">
        <v>0</v>
      </c>
      <c r="U26" s="928">
        <v>0</v>
      </c>
      <c r="V26" s="928">
        <v>0</v>
      </c>
      <c r="W26" s="928">
        <v>0</v>
      </c>
      <c r="X26" s="929"/>
      <c r="Y26" s="929"/>
      <c r="Z26" s="929"/>
      <c r="AA26" s="929"/>
      <c r="AB26" s="929"/>
      <c r="AC26" s="928">
        <v>0</v>
      </c>
      <c r="AD26" s="928">
        <v>0</v>
      </c>
      <c r="AE26" s="928">
        <v>0</v>
      </c>
      <c r="AF26" s="928">
        <v>0</v>
      </c>
      <c r="AG26" s="928">
        <v>0</v>
      </c>
      <c r="AH26" s="928">
        <v>0</v>
      </c>
    </row>
  </sheetData>
  <mergeCells count="22">
    <mergeCell ref="AH7:AH9"/>
    <mergeCell ref="T8:W8"/>
    <mergeCell ref="Y8:AB8"/>
    <mergeCell ref="AD8:AG8"/>
    <mergeCell ref="C5:R5"/>
    <mergeCell ref="S5:AH5"/>
    <mergeCell ref="S6:W6"/>
    <mergeCell ref="X6:AB6"/>
    <mergeCell ref="AC6:AG6"/>
    <mergeCell ref="S7:W7"/>
    <mergeCell ref="X7:AB7"/>
    <mergeCell ref="AC7:AG7"/>
    <mergeCell ref="R7:R9"/>
    <mergeCell ref="C6:G6"/>
    <mergeCell ref="H6:L6"/>
    <mergeCell ref="M6:Q6"/>
    <mergeCell ref="D8:G8"/>
    <mergeCell ref="I8:L8"/>
    <mergeCell ref="N8:Q8"/>
    <mergeCell ref="C7:G7"/>
    <mergeCell ref="H7:L7"/>
    <mergeCell ref="M7:Q7"/>
  </mergeCells>
  <hyperlinks>
    <hyperlink ref="F1" location="Index!A1" display="Index" xr:uid="{188EC03C-24D2-437B-8892-1C3AAB088BB8}"/>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ADBF-271B-4584-B9C3-A4863564AE0B}">
  <sheetPr>
    <tabColor theme="9" tint="-0.249977111117893"/>
  </sheetPr>
  <dimension ref="A1:H35"/>
  <sheetViews>
    <sheetView showGridLines="0" zoomScaleNormal="100" workbookViewId="0">
      <selection activeCell="G14" sqref="G14"/>
    </sheetView>
  </sheetViews>
  <sheetFormatPr defaultRowHeight="14.5"/>
  <cols>
    <col min="1" max="1" width="7.1796875" customWidth="1"/>
    <col min="2" max="2" width="43.7265625" customWidth="1"/>
    <col min="3" max="6" width="22.54296875" customWidth="1"/>
    <col min="7" max="7" width="41.54296875" customWidth="1"/>
  </cols>
  <sheetData>
    <row r="1" spans="1:8">
      <c r="A1" s="585" t="s">
        <v>1595</v>
      </c>
      <c r="B1" s="586"/>
      <c r="C1" s="586"/>
      <c r="D1" s="586"/>
      <c r="E1" s="602" t="s">
        <v>207</v>
      </c>
      <c r="G1" s="559"/>
      <c r="H1" s="559"/>
    </row>
    <row r="2" spans="1:8" ht="15" customHeight="1">
      <c r="A2" s="1163" t="s">
        <v>1919</v>
      </c>
      <c r="B2" s="1163"/>
      <c r="C2" s="1163"/>
      <c r="D2" s="1163"/>
      <c r="E2" s="1163"/>
      <c r="F2" s="1163"/>
      <c r="G2" s="1163"/>
    </row>
    <row r="3" spans="1:8" ht="88.5" customHeight="1">
      <c r="A3" s="1163"/>
      <c r="B3" s="1163"/>
      <c r="C3" s="1163"/>
      <c r="D3" s="1163"/>
      <c r="E3" s="1163"/>
      <c r="F3" s="1163"/>
      <c r="G3" s="1163"/>
    </row>
    <row r="5" spans="1:8">
      <c r="A5" s="560"/>
      <c r="B5" s="571" t="s">
        <v>261</v>
      </c>
      <c r="C5" s="571" t="s">
        <v>262</v>
      </c>
      <c r="D5" s="571" t="s">
        <v>263</v>
      </c>
      <c r="E5" s="579" t="s">
        <v>264</v>
      </c>
      <c r="F5" s="571" t="s">
        <v>265</v>
      </c>
      <c r="G5" s="571" t="s">
        <v>266</v>
      </c>
    </row>
    <row r="6" spans="1:8" ht="27.75" customHeight="1">
      <c r="A6" s="561" t="s">
        <v>1625</v>
      </c>
      <c r="B6" s="627" t="s">
        <v>1589</v>
      </c>
      <c r="C6" s="627" t="s">
        <v>1590</v>
      </c>
      <c r="D6" s="678" t="s">
        <v>1918</v>
      </c>
      <c r="E6" s="627" t="s">
        <v>1591</v>
      </c>
      <c r="F6" s="627" t="s">
        <v>1592</v>
      </c>
      <c r="G6" s="677" t="s">
        <v>1593</v>
      </c>
    </row>
    <row r="7" spans="1:8" ht="33" customHeight="1">
      <c r="A7" s="270">
        <v>1</v>
      </c>
      <c r="B7" s="1200" t="s">
        <v>1596</v>
      </c>
      <c r="C7" s="633" t="s">
        <v>1443</v>
      </c>
      <c r="D7" s="816">
        <v>24510</v>
      </c>
      <c r="E7" s="634" t="s">
        <v>1202</v>
      </c>
      <c r="F7" s="634" t="s">
        <v>1203</v>
      </c>
      <c r="G7" s="635" t="s">
        <v>1603</v>
      </c>
    </row>
    <row r="8" spans="1:8" ht="21.75" customHeight="1">
      <c r="A8" s="270">
        <v>2</v>
      </c>
      <c r="B8" s="1201"/>
      <c r="C8" s="669" t="s">
        <v>300</v>
      </c>
      <c r="D8" s="815">
        <v>272</v>
      </c>
      <c r="E8" s="632" t="s">
        <v>1202</v>
      </c>
      <c r="F8" s="632" t="s">
        <v>1203</v>
      </c>
      <c r="G8" s="625"/>
    </row>
    <row r="9" spans="1:8" ht="21.75" customHeight="1">
      <c r="A9" s="270">
        <v>3</v>
      </c>
      <c r="B9" s="1201"/>
      <c r="C9" s="626" t="s">
        <v>1418</v>
      </c>
      <c r="D9" s="815">
        <v>0</v>
      </c>
      <c r="E9" s="815">
        <v>0</v>
      </c>
      <c r="F9" s="815">
        <v>0</v>
      </c>
      <c r="G9" s="625"/>
    </row>
    <row r="10" spans="1:8" ht="21.75" customHeight="1">
      <c r="A10" s="270"/>
      <c r="B10" s="1201"/>
      <c r="C10" s="626" t="s">
        <v>301</v>
      </c>
      <c r="D10" s="815">
        <v>0</v>
      </c>
      <c r="E10" s="815">
        <v>0</v>
      </c>
      <c r="F10" s="815">
        <v>0</v>
      </c>
      <c r="G10" s="625"/>
    </row>
    <row r="11" spans="1:8" ht="21.75" customHeight="1">
      <c r="A11" s="270"/>
      <c r="B11" s="1201"/>
      <c r="C11" s="626" t="s">
        <v>1419</v>
      </c>
      <c r="D11" s="815">
        <v>0</v>
      </c>
      <c r="E11" s="815">
        <v>0</v>
      </c>
      <c r="F11" s="815">
        <v>0</v>
      </c>
      <c r="G11" s="625"/>
    </row>
    <row r="12" spans="1:8" ht="21.75" customHeight="1">
      <c r="A12" s="270"/>
      <c r="B12" s="1201"/>
      <c r="C12" s="626" t="s">
        <v>1594</v>
      </c>
      <c r="D12" s="815">
        <v>0</v>
      </c>
      <c r="E12" s="815">
        <v>0</v>
      </c>
      <c r="F12" s="815">
        <v>0</v>
      </c>
      <c r="G12" s="625"/>
    </row>
    <row r="13" spans="1:8" ht="21.75" customHeight="1">
      <c r="A13" s="270">
        <v>4</v>
      </c>
      <c r="B13" s="1201" t="s">
        <v>1597</v>
      </c>
      <c r="C13" s="669" t="s">
        <v>1443</v>
      </c>
      <c r="D13" s="814">
        <v>0</v>
      </c>
      <c r="E13" s="814">
        <v>0</v>
      </c>
      <c r="F13" s="814">
        <v>0</v>
      </c>
      <c r="G13" s="625"/>
    </row>
    <row r="14" spans="1:8" ht="35.25" customHeight="1">
      <c r="A14" s="270">
        <v>5</v>
      </c>
      <c r="B14" s="1201"/>
      <c r="C14" s="669" t="s">
        <v>300</v>
      </c>
      <c r="D14" s="814">
        <v>33406</v>
      </c>
      <c r="E14" s="632" t="s">
        <v>1202</v>
      </c>
      <c r="F14" s="632" t="s">
        <v>1203</v>
      </c>
      <c r="G14" s="625" t="s">
        <v>1602</v>
      </c>
    </row>
    <row r="15" spans="1:8" ht="21.75" customHeight="1">
      <c r="A15" s="270">
        <v>6</v>
      </c>
      <c r="B15" s="1201"/>
      <c r="C15" s="626" t="s">
        <v>1418</v>
      </c>
      <c r="D15" s="814">
        <v>33144</v>
      </c>
      <c r="E15" s="632" t="s">
        <v>1202</v>
      </c>
      <c r="F15" s="632" t="s">
        <v>1203</v>
      </c>
      <c r="G15" s="625"/>
    </row>
    <row r="16" spans="1:8" ht="21.75" customHeight="1">
      <c r="A16" s="270">
        <v>7</v>
      </c>
      <c r="B16" s="1201"/>
      <c r="C16" s="669" t="s">
        <v>301</v>
      </c>
      <c r="D16" s="814">
        <v>1761</v>
      </c>
      <c r="E16" s="632" t="s">
        <v>1202</v>
      </c>
      <c r="F16" s="632" t="s">
        <v>1203</v>
      </c>
      <c r="G16" s="625"/>
    </row>
    <row r="17" spans="1:7" ht="21.75" customHeight="1">
      <c r="A17" s="270">
        <v>8</v>
      </c>
      <c r="B17" s="1201"/>
      <c r="C17" s="626" t="s">
        <v>1419</v>
      </c>
      <c r="D17" s="814">
        <v>0</v>
      </c>
      <c r="E17" s="814">
        <v>0</v>
      </c>
      <c r="F17" s="814">
        <v>0</v>
      </c>
      <c r="G17" s="625"/>
    </row>
    <row r="18" spans="1:7" ht="21.75" customHeight="1">
      <c r="A18" s="270">
        <v>9</v>
      </c>
      <c r="B18" s="1201"/>
      <c r="C18" s="626" t="s">
        <v>1594</v>
      </c>
      <c r="D18" s="814">
        <v>0</v>
      </c>
      <c r="E18" s="814">
        <v>0</v>
      </c>
      <c r="F18" s="814">
        <v>0</v>
      </c>
      <c r="G18" s="625"/>
    </row>
    <row r="22" spans="1:7">
      <c r="A22" s="560"/>
      <c r="B22" s="571" t="s">
        <v>261</v>
      </c>
      <c r="C22" s="571" t="s">
        <v>262</v>
      </c>
      <c r="D22" s="571" t="s">
        <v>263</v>
      </c>
      <c r="E22" s="579" t="s">
        <v>264</v>
      </c>
      <c r="F22" s="571" t="s">
        <v>265</v>
      </c>
      <c r="G22" s="571" t="s">
        <v>266</v>
      </c>
    </row>
    <row r="23" spans="1:7" ht="17">
      <c r="A23" s="561" t="s">
        <v>1612</v>
      </c>
      <c r="B23" s="627" t="s">
        <v>1589</v>
      </c>
      <c r="C23" s="627" t="s">
        <v>1590</v>
      </c>
      <c r="D23" s="678" t="s">
        <v>1918</v>
      </c>
      <c r="E23" s="627" t="s">
        <v>1591</v>
      </c>
      <c r="F23" s="627" t="s">
        <v>1592</v>
      </c>
      <c r="G23" s="677" t="s">
        <v>1593</v>
      </c>
    </row>
    <row r="24" spans="1:7" ht="27">
      <c r="A24" s="270">
        <v>1</v>
      </c>
      <c r="B24" s="1200" t="s">
        <v>1596</v>
      </c>
      <c r="C24" s="633" t="s">
        <v>1443</v>
      </c>
      <c r="D24" s="816">
        <v>25473</v>
      </c>
      <c r="E24" s="634" t="s">
        <v>1202</v>
      </c>
      <c r="F24" s="634" t="s">
        <v>1203</v>
      </c>
      <c r="G24" s="635" t="s">
        <v>1603</v>
      </c>
    </row>
    <row r="25" spans="1:7">
      <c r="A25" s="270">
        <v>2</v>
      </c>
      <c r="B25" s="1201"/>
      <c r="C25" s="669" t="s">
        <v>300</v>
      </c>
      <c r="D25" s="815">
        <v>397</v>
      </c>
      <c r="E25" s="632" t="s">
        <v>92</v>
      </c>
      <c r="F25" s="632" t="s">
        <v>92</v>
      </c>
      <c r="G25" s="625"/>
    </row>
    <row r="26" spans="1:7" ht="18.5">
      <c r="A26" s="270">
        <v>3</v>
      </c>
      <c r="B26" s="1201"/>
      <c r="C26" s="626" t="s">
        <v>1418</v>
      </c>
      <c r="D26" s="815">
        <v>0</v>
      </c>
      <c r="E26" s="632" t="s">
        <v>92</v>
      </c>
      <c r="F26" s="632" t="s">
        <v>92</v>
      </c>
      <c r="G26" s="625"/>
    </row>
    <row r="27" spans="1:7">
      <c r="A27" s="270"/>
      <c r="B27" s="1201"/>
      <c r="C27" s="626" t="s">
        <v>301</v>
      </c>
      <c r="D27" s="815">
        <v>9</v>
      </c>
      <c r="E27" s="632" t="s">
        <v>92</v>
      </c>
      <c r="F27" s="632" t="s">
        <v>92</v>
      </c>
      <c r="G27" s="625"/>
    </row>
    <row r="28" spans="1:7" ht="15" customHeight="1">
      <c r="A28" s="270"/>
      <c r="B28" s="1201"/>
      <c r="C28" s="626" t="s">
        <v>1419</v>
      </c>
      <c r="D28" s="815">
        <v>0</v>
      </c>
      <c r="E28" s="632" t="s">
        <v>92</v>
      </c>
      <c r="F28" s="632" t="s">
        <v>92</v>
      </c>
      <c r="G28" s="625"/>
    </row>
    <row r="29" spans="1:7">
      <c r="A29" s="270"/>
      <c r="B29" s="1201"/>
      <c r="C29" s="626" t="s">
        <v>1594</v>
      </c>
      <c r="D29" s="815">
        <v>0</v>
      </c>
      <c r="E29" s="632" t="s">
        <v>92</v>
      </c>
      <c r="F29" s="632" t="s">
        <v>92</v>
      </c>
      <c r="G29" s="625"/>
    </row>
    <row r="30" spans="1:7">
      <c r="A30" s="270">
        <v>4</v>
      </c>
      <c r="B30" s="1201" t="s">
        <v>1597</v>
      </c>
      <c r="C30" s="669" t="s">
        <v>1443</v>
      </c>
      <c r="D30" s="814">
        <v>0</v>
      </c>
      <c r="E30" s="632" t="s">
        <v>92</v>
      </c>
      <c r="F30" s="632" t="s">
        <v>92</v>
      </c>
      <c r="G30" s="625"/>
    </row>
    <row r="31" spans="1:7" ht="18.5">
      <c r="A31" s="270">
        <v>5</v>
      </c>
      <c r="B31" s="1201"/>
      <c r="C31" s="669" t="s">
        <v>300</v>
      </c>
      <c r="D31" s="814">
        <v>34524</v>
      </c>
      <c r="E31" s="632" t="s">
        <v>1202</v>
      </c>
      <c r="F31" s="632" t="s">
        <v>1203</v>
      </c>
      <c r="G31" s="625" t="s">
        <v>1602</v>
      </c>
    </row>
    <row r="32" spans="1:7" ht="18.5">
      <c r="A32" s="270">
        <v>6</v>
      </c>
      <c r="B32" s="1201"/>
      <c r="C32" s="626" t="s">
        <v>1418</v>
      </c>
      <c r="D32" s="814">
        <v>33847</v>
      </c>
      <c r="E32" s="632" t="s">
        <v>1202</v>
      </c>
      <c r="F32" s="632" t="s">
        <v>1203</v>
      </c>
      <c r="G32" s="625"/>
    </row>
    <row r="33" spans="1:7">
      <c r="A33" s="270">
        <v>7</v>
      </c>
      <c r="B33" s="1201"/>
      <c r="C33" s="669" t="s">
        <v>301</v>
      </c>
      <c r="D33" s="814">
        <v>1518</v>
      </c>
      <c r="E33" s="632" t="s">
        <v>1202</v>
      </c>
      <c r="F33" s="632" t="s">
        <v>1203</v>
      </c>
      <c r="G33" s="625"/>
    </row>
    <row r="34" spans="1:7" ht="18.5">
      <c r="A34" s="270">
        <v>8</v>
      </c>
      <c r="B34" s="1201"/>
      <c r="C34" s="626" t="s">
        <v>1419</v>
      </c>
      <c r="D34" s="814">
        <v>0</v>
      </c>
      <c r="E34" s="632" t="s">
        <v>92</v>
      </c>
      <c r="F34" s="632" t="s">
        <v>92</v>
      </c>
      <c r="G34" s="625"/>
    </row>
    <row r="35" spans="1:7">
      <c r="A35" s="270">
        <v>9</v>
      </c>
      <c r="B35" s="1201"/>
      <c r="C35" s="626" t="s">
        <v>1594</v>
      </c>
      <c r="D35" s="814">
        <v>0</v>
      </c>
      <c r="E35" s="632" t="s">
        <v>92</v>
      </c>
      <c r="F35" s="632" t="s">
        <v>92</v>
      </c>
      <c r="G35" s="625"/>
    </row>
  </sheetData>
  <mergeCells count="5">
    <mergeCell ref="B7:B12"/>
    <mergeCell ref="B13:B18"/>
    <mergeCell ref="A2:G3"/>
    <mergeCell ref="B24:B29"/>
    <mergeCell ref="B30:B35"/>
  </mergeCells>
  <hyperlinks>
    <hyperlink ref="E1" location="Index!A1" display="Index" xr:uid="{56EA6B94-5888-484D-A217-ECA3CED2DF9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0137C"/>
  </sheetPr>
  <dimension ref="A1:H15"/>
  <sheetViews>
    <sheetView showGridLines="0" workbookViewId="0"/>
  </sheetViews>
  <sheetFormatPr defaultColWidth="9.1796875" defaultRowHeight="11.5"/>
  <cols>
    <col min="1" max="1" width="43.26953125" style="185" customWidth="1"/>
    <col min="2" max="7" width="15.1796875" style="185" customWidth="1"/>
    <col min="8" max="8" width="18.1796875" style="185" customWidth="1"/>
    <col min="9" max="10" width="9.1796875" style="185"/>
    <col min="11" max="11" width="12.453125" style="185" bestFit="1" customWidth="1"/>
    <col min="12" max="16384" width="9.1796875" style="185"/>
  </cols>
  <sheetData>
    <row r="1" spans="1:8" ht="15.75" customHeight="1">
      <c r="A1" s="1" t="s">
        <v>603</v>
      </c>
      <c r="B1" s="1"/>
      <c r="C1" s="1"/>
      <c r="D1" s="1"/>
      <c r="E1" s="1"/>
      <c r="F1" s="1"/>
      <c r="G1" s="1"/>
      <c r="H1" s="240" t="s">
        <v>207</v>
      </c>
    </row>
    <row r="2" spans="1:8">
      <c r="A2" s="242"/>
      <c r="B2" s="242"/>
      <c r="C2" s="242"/>
      <c r="D2" s="242"/>
      <c r="E2" s="242"/>
      <c r="F2" s="242"/>
      <c r="G2" s="242"/>
      <c r="H2" s="243"/>
    </row>
    <row r="3" spans="1:8">
      <c r="A3" s="114" t="s">
        <v>261</v>
      </c>
      <c r="B3" s="114" t="s">
        <v>262</v>
      </c>
      <c r="C3" s="114" t="s">
        <v>263</v>
      </c>
      <c r="D3" s="114" t="s">
        <v>264</v>
      </c>
      <c r="E3" s="114" t="s">
        <v>265</v>
      </c>
      <c r="F3" s="114" t="s">
        <v>266</v>
      </c>
      <c r="G3" s="114" t="s">
        <v>267</v>
      </c>
      <c r="H3" s="114" t="s">
        <v>268</v>
      </c>
    </row>
    <row r="4" spans="1:8" ht="12" customHeight="1">
      <c r="A4" s="6" t="s">
        <v>1625</v>
      </c>
      <c r="B4" s="989" t="s">
        <v>384</v>
      </c>
      <c r="C4" s="991" t="s">
        <v>385</v>
      </c>
      <c r="D4" s="991"/>
      <c r="E4" s="991"/>
      <c r="F4" s="991"/>
      <c r="G4" s="991"/>
      <c r="H4" s="989" t="s">
        <v>386</v>
      </c>
    </row>
    <row r="5" spans="1:8" ht="27" customHeight="1">
      <c r="A5" s="184" t="s">
        <v>387</v>
      </c>
      <c r="B5" s="990"/>
      <c r="C5" s="281" t="s">
        <v>388</v>
      </c>
      <c r="D5" s="198" t="s">
        <v>389</v>
      </c>
      <c r="E5" s="198" t="s">
        <v>604</v>
      </c>
      <c r="F5" s="198" t="s">
        <v>390</v>
      </c>
      <c r="G5" s="198" t="s">
        <v>79</v>
      </c>
      <c r="H5" s="990"/>
    </row>
    <row r="6" spans="1:8">
      <c r="A6" s="183" t="s">
        <v>391</v>
      </c>
      <c r="B6" s="201" t="s">
        <v>388</v>
      </c>
      <c r="C6" s="202" t="s">
        <v>392</v>
      </c>
      <c r="D6" s="13"/>
      <c r="E6" s="13"/>
      <c r="F6" s="13"/>
      <c r="G6" s="13"/>
      <c r="H6" s="201" t="s">
        <v>393</v>
      </c>
    </row>
    <row r="7" spans="1:8">
      <c r="A7" s="183" t="s">
        <v>394</v>
      </c>
      <c r="B7" s="201" t="s">
        <v>388</v>
      </c>
      <c r="C7" s="202" t="s">
        <v>392</v>
      </c>
      <c r="D7" s="13"/>
      <c r="E7" s="13"/>
      <c r="F7" s="13"/>
      <c r="G7" s="13"/>
      <c r="H7" s="201" t="s">
        <v>393</v>
      </c>
    </row>
    <row r="8" spans="1:8">
      <c r="A8" s="183" t="s">
        <v>395</v>
      </c>
      <c r="B8" s="201" t="s">
        <v>388</v>
      </c>
      <c r="C8" s="202" t="s">
        <v>392</v>
      </c>
      <c r="D8" s="13"/>
      <c r="E8" s="13"/>
      <c r="F8" s="13"/>
      <c r="G8" s="13"/>
      <c r="H8" s="201" t="s">
        <v>393</v>
      </c>
    </row>
    <row r="9" spans="1:8">
      <c r="A9" s="194" t="s">
        <v>396</v>
      </c>
      <c r="B9" s="201" t="s">
        <v>388</v>
      </c>
      <c r="C9" s="202" t="s">
        <v>392</v>
      </c>
      <c r="D9" s="13"/>
      <c r="E9" s="13"/>
      <c r="F9" s="13"/>
      <c r="G9" s="13"/>
      <c r="H9" s="201" t="s">
        <v>397</v>
      </c>
    </row>
    <row r="10" spans="1:8">
      <c r="A10" s="194" t="s">
        <v>398</v>
      </c>
      <c r="B10" s="201" t="s">
        <v>388</v>
      </c>
      <c r="C10" s="202" t="s">
        <v>392</v>
      </c>
      <c r="D10" s="13"/>
      <c r="E10" s="13"/>
      <c r="F10" s="13"/>
      <c r="G10" s="13"/>
      <c r="H10" s="201" t="s">
        <v>399</v>
      </c>
    </row>
    <row r="11" spans="1:8">
      <c r="A11" s="194" t="s">
        <v>400</v>
      </c>
      <c r="B11" s="201" t="s">
        <v>388</v>
      </c>
      <c r="C11" s="202" t="s">
        <v>392</v>
      </c>
      <c r="D11" s="13"/>
      <c r="E11" s="13"/>
      <c r="F11" s="13"/>
      <c r="G11" s="13"/>
      <c r="H11" s="201" t="s">
        <v>397</v>
      </c>
    </row>
    <row r="12" spans="1:8">
      <c r="A12" s="183" t="s">
        <v>401</v>
      </c>
      <c r="B12" s="201" t="s">
        <v>388</v>
      </c>
      <c r="C12" s="202" t="s">
        <v>392</v>
      </c>
      <c r="D12" s="13"/>
      <c r="E12" s="13"/>
      <c r="F12" s="13"/>
      <c r="G12" s="13"/>
      <c r="H12" s="201" t="s">
        <v>402</v>
      </c>
    </row>
    <row r="13" spans="1:8">
      <c r="A13" s="183" t="s">
        <v>1292</v>
      </c>
      <c r="B13" s="201" t="s">
        <v>388</v>
      </c>
      <c r="C13" s="202" t="s">
        <v>392</v>
      </c>
      <c r="D13" s="13"/>
      <c r="E13" s="13"/>
      <c r="F13" s="13"/>
      <c r="G13" s="13"/>
      <c r="H13" s="201" t="s">
        <v>403</v>
      </c>
    </row>
    <row r="14" spans="1:8">
      <c r="A14" s="15" t="s">
        <v>1293</v>
      </c>
      <c r="B14" s="521" t="s">
        <v>388</v>
      </c>
      <c r="C14" s="219" t="s">
        <v>392</v>
      </c>
      <c r="D14" s="16"/>
      <c r="E14" s="16"/>
      <c r="F14" s="16"/>
      <c r="G14" s="16"/>
      <c r="H14" s="521" t="s">
        <v>403</v>
      </c>
    </row>
    <row r="15" spans="1:8">
      <c r="A15" s="145"/>
      <c r="B15" s="29"/>
      <c r="C15" s="29"/>
      <c r="D15" s="29"/>
      <c r="E15" s="29"/>
      <c r="F15" s="29"/>
      <c r="G15" s="29"/>
      <c r="H15" s="29"/>
    </row>
  </sheetData>
  <mergeCells count="3">
    <mergeCell ref="B4:B5"/>
    <mergeCell ref="C4:G4"/>
    <mergeCell ref="H4:H5"/>
  </mergeCells>
  <hyperlinks>
    <hyperlink ref="H1" location="Index!A1" display="Index" xr:uid="{55B9EB98-5BCC-4C81-9285-7DB2947CAD6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5ACD-EDC1-4C1B-8D75-60C24C9D4F50}">
  <sheetPr codeName="Sheet18">
    <tabColor rgb="FF10137C"/>
  </sheetPr>
  <dimension ref="A1:O34"/>
  <sheetViews>
    <sheetView showGridLines="0" zoomScaleNormal="100" workbookViewId="0"/>
  </sheetViews>
  <sheetFormatPr defaultRowHeight="14.5"/>
  <cols>
    <col min="1" max="1" width="3.1796875" customWidth="1"/>
    <col min="2" max="2" width="29.26953125" customWidth="1"/>
    <col min="3" max="12" width="9.7265625" customWidth="1"/>
    <col min="14" max="14" width="10" bestFit="1" customWidth="1"/>
  </cols>
  <sheetData>
    <row r="1" spans="1:15" ht="15.75" customHeight="1">
      <c r="A1" s="1" t="s">
        <v>605</v>
      </c>
      <c r="B1" s="1"/>
      <c r="C1" s="1"/>
      <c r="D1" s="1"/>
      <c r="E1" s="1"/>
      <c r="F1" s="1"/>
      <c r="G1" s="1"/>
      <c r="H1" s="1"/>
      <c r="I1" s="1"/>
      <c r="J1" s="1"/>
      <c r="K1" s="1"/>
      <c r="L1" s="280" t="s">
        <v>207</v>
      </c>
    </row>
    <row r="3" spans="1:15">
      <c r="A3" s="142"/>
      <c r="B3" s="142"/>
      <c r="C3" s="114" t="s">
        <v>261</v>
      </c>
      <c r="D3" s="114" t="s">
        <v>262</v>
      </c>
      <c r="E3" s="114" t="s">
        <v>263</v>
      </c>
      <c r="F3" s="114" t="s">
        <v>264</v>
      </c>
      <c r="G3" s="114" t="s">
        <v>265</v>
      </c>
      <c r="H3" s="114" t="s">
        <v>606</v>
      </c>
      <c r="I3" s="114" t="s">
        <v>607</v>
      </c>
      <c r="J3" s="114" t="s">
        <v>266</v>
      </c>
      <c r="K3" s="114" t="s">
        <v>267</v>
      </c>
      <c r="L3" s="114" t="s">
        <v>268</v>
      </c>
    </row>
    <row r="4" spans="1:15" ht="23.25" customHeight="1">
      <c r="A4" s="992" t="s">
        <v>1626</v>
      </c>
      <c r="B4" s="992"/>
      <c r="C4" s="993" t="s">
        <v>609</v>
      </c>
      <c r="D4" s="994"/>
      <c r="E4" s="994"/>
      <c r="F4" s="994"/>
      <c r="G4" s="995"/>
      <c r="H4" s="996" t="s">
        <v>614</v>
      </c>
      <c r="I4" s="997"/>
      <c r="J4" s="998" t="s">
        <v>617</v>
      </c>
      <c r="K4" s="294"/>
      <c r="L4" s="282"/>
    </row>
    <row r="5" spans="1:15" ht="41.25" customHeight="1">
      <c r="A5" s="205"/>
      <c r="B5" s="205" t="s">
        <v>608</v>
      </c>
      <c r="C5" s="248" t="s">
        <v>101</v>
      </c>
      <c r="D5" s="292" t="s">
        <v>610</v>
      </c>
      <c r="E5" s="292" t="s">
        <v>611</v>
      </c>
      <c r="F5" s="292" t="s">
        <v>612</v>
      </c>
      <c r="G5" s="293" t="s">
        <v>613</v>
      </c>
      <c r="H5" s="248" t="s">
        <v>615</v>
      </c>
      <c r="I5" s="293" t="s">
        <v>616</v>
      </c>
      <c r="J5" s="999"/>
      <c r="K5" s="248" t="s">
        <v>618</v>
      </c>
      <c r="L5" s="293" t="s">
        <v>619</v>
      </c>
    </row>
    <row r="6" spans="1:15">
      <c r="A6" s="295">
        <v>1</v>
      </c>
      <c r="B6" s="246" t="s">
        <v>620</v>
      </c>
      <c r="C6" s="253">
        <v>0</v>
      </c>
      <c r="D6" s="253">
        <v>0</v>
      </c>
      <c r="E6" s="253">
        <v>0</v>
      </c>
      <c r="F6" s="253">
        <v>0</v>
      </c>
      <c r="G6" s="253">
        <v>0</v>
      </c>
      <c r="H6" s="253">
        <v>0</v>
      </c>
      <c r="I6" s="253">
        <v>0</v>
      </c>
      <c r="J6" s="253">
        <v>0</v>
      </c>
      <c r="K6" s="253">
        <v>0</v>
      </c>
      <c r="L6" s="253">
        <v>0</v>
      </c>
    </row>
    <row r="7" spans="1:15">
      <c r="A7" s="295">
        <v>2</v>
      </c>
      <c r="B7" s="246" t="s">
        <v>621</v>
      </c>
      <c r="C7" s="297"/>
      <c r="D7" s="297"/>
      <c r="E7" s="297"/>
      <c r="F7" s="297"/>
      <c r="G7" s="297"/>
      <c r="H7" s="297"/>
      <c r="I7" s="297"/>
      <c r="J7" s="297"/>
      <c r="K7" s="297"/>
      <c r="L7" s="297"/>
      <c r="N7" s="209"/>
      <c r="O7" s="209"/>
    </row>
    <row r="8" spans="1:15">
      <c r="A8" s="295">
        <v>3</v>
      </c>
      <c r="B8" s="246" t="s">
        <v>622</v>
      </c>
      <c r="C8" s="253">
        <v>7.1544369999999997</v>
      </c>
      <c r="D8" s="253">
        <v>116.518135</v>
      </c>
      <c r="E8" s="253">
        <v>0</v>
      </c>
      <c r="F8" s="253">
        <v>18.482935999999999</v>
      </c>
      <c r="G8" s="253">
        <v>0</v>
      </c>
      <c r="H8" s="253">
        <v>0</v>
      </c>
      <c r="I8" s="253">
        <v>0</v>
      </c>
      <c r="J8" s="253">
        <v>71.077753999999999</v>
      </c>
      <c r="K8" s="253">
        <v>37.869076999999997</v>
      </c>
      <c r="L8" s="253">
        <v>33.208677000000002</v>
      </c>
    </row>
    <row r="9" spans="1:15">
      <c r="A9" s="295">
        <v>4</v>
      </c>
      <c r="B9" s="246" t="s">
        <v>623</v>
      </c>
      <c r="C9" s="253">
        <v>0</v>
      </c>
      <c r="D9" s="253">
        <v>5.6620780000000002</v>
      </c>
      <c r="E9" s="253">
        <v>0</v>
      </c>
      <c r="F9" s="296">
        <v>0</v>
      </c>
      <c r="G9" s="253">
        <v>0</v>
      </c>
      <c r="H9" s="253"/>
      <c r="I9" s="253"/>
      <c r="J9" s="253">
        <v>5.6620780000000002</v>
      </c>
      <c r="K9" s="253">
        <v>5.6620780000000002</v>
      </c>
      <c r="L9" s="253">
        <v>0</v>
      </c>
    </row>
    <row r="10" spans="1:15">
      <c r="A10" s="10">
        <v>5</v>
      </c>
      <c r="B10" s="246" t="s">
        <v>624</v>
      </c>
      <c r="C10" s="253">
        <v>0</v>
      </c>
      <c r="D10" s="253">
        <v>0</v>
      </c>
      <c r="E10" s="253">
        <v>0</v>
      </c>
      <c r="F10" s="296">
        <v>0</v>
      </c>
      <c r="G10" s="253">
        <v>0</v>
      </c>
      <c r="H10" s="253"/>
      <c r="I10" s="253"/>
      <c r="J10" s="253">
        <v>0</v>
      </c>
      <c r="K10" s="253">
        <v>0</v>
      </c>
      <c r="L10" s="253">
        <v>0</v>
      </c>
    </row>
    <row r="11" spans="1:15">
      <c r="A11" s="10">
        <v>6</v>
      </c>
      <c r="B11" s="246" t="s">
        <v>625</v>
      </c>
      <c r="C11" s="253">
        <v>0</v>
      </c>
      <c r="D11" s="253">
        <v>0</v>
      </c>
      <c r="E11" s="253">
        <v>0</v>
      </c>
      <c r="F11" s="296">
        <v>0</v>
      </c>
      <c r="G11" s="253">
        <v>0</v>
      </c>
      <c r="H11" s="253">
        <v>0</v>
      </c>
      <c r="I11" s="253">
        <v>0</v>
      </c>
      <c r="J11" s="253">
        <v>0</v>
      </c>
      <c r="K11" s="253">
        <v>0</v>
      </c>
      <c r="L11" s="253">
        <v>0</v>
      </c>
    </row>
    <row r="12" spans="1:15">
      <c r="A12" s="10">
        <v>7</v>
      </c>
      <c r="B12" s="246" t="s">
        <v>47</v>
      </c>
      <c r="C12" s="253">
        <v>0.35772184999999995</v>
      </c>
      <c r="D12" s="253">
        <v>5.8259067499999997</v>
      </c>
      <c r="E12" s="253">
        <v>0</v>
      </c>
      <c r="F12" s="296">
        <v>0.92414680000000005</v>
      </c>
      <c r="G12" s="253">
        <v>0</v>
      </c>
      <c r="H12" s="253"/>
      <c r="I12" s="253"/>
      <c r="J12" s="253">
        <v>7.1077754000000004</v>
      </c>
      <c r="K12" s="253">
        <v>3.7869077</v>
      </c>
      <c r="L12" s="253">
        <v>3.3208677000000004</v>
      </c>
    </row>
    <row r="13" spans="1:15">
      <c r="A13" s="10">
        <v>8</v>
      </c>
      <c r="B13" s="246" t="s">
        <v>621</v>
      </c>
      <c r="C13" s="297"/>
      <c r="D13" s="297"/>
      <c r="E13" s="297"/>
      <c r="F13" s="297"/>
      <c r="G13" s="297"/>
      <c r="H13" s="297"/>
      <c r="I13" s="297"/>
      <c r="J13" s="297"/>
      <c r="K13" s="297"/>
      <c r="L13" s="297"/>
    </row>
    <row r="14" spans="1:15">
      <c r="A14" s="10">
        <v>9</v>
      </c>
      <c r="B14" s="246" t="s">
        <v>621</v>
      </c>
      <c r="C14" s="297"/>
      <c r="D14" s="297"/>
      <c r="E14" s="297"/>
      <c r="F14" s="297"/>
      <c r="G14" s="297"/>
      <c r="H14" s="297"/>
      <c r="I14" s="297"/>
      <c r="J14" s="297"/>
      <c r="K14" s="297"/>
      <c r="L14" s="297"/>
    </row>
    <row r="15" spans="1:15">
      <c r="A15" s="10">
        <v>10</v>
      </c>
      <c r="B15" s="246" t="s">
        <v>626</v>
      </c>
      <c r="C15" s="253">
        <v>0</v>
      </c>
      <c r="D15" s="253">
        <v>0</v>
      </c>
      <c r="E15" s="253">
        <v>0</v>
      </c>
      <c r="F15" s="253">
        <v>0</v>
      </c>
      <c r="G15" s="253">
        <v>0</v>
      </c>
      <c r="H15" s="253"/>
      <c r="I15" s="253"/>
      <c r="J15" s="253">
        <v>0</v>
      </c>
      <c r="K15" s="253">
        <v>0</v>
      </c>
      <c r="L15" s="253">
        <v>0</v>
      </c>
    </row>
    <row r="16" spans="1:15">
      <c r="A16" s="10">
        <v>11</v>
      </c>
      <c r="B16" s="246" t="s">
        <v>621</v>
      </c>
      <c r="C16" s="297"/>
      <c r="D16" s="297"/>
      <c r="E16" s="297"/>
      <c r="F16" s="297"/>
      <c r="G16" s="297"/>
      <c r="H16" s="297"/>
      <c r="I16" s="297"/>
      <c r="J16" s="297"/>
      <c r="K16" s="297"/>
      <c r="L16" s="297"/>
    </row>
    <row r="17" spans="1:12">
      <c r="A17" s="299">
        <v>12</v>
      </c>
      <c r="B17" s="79" t="s">
        <v>627</v>
      </c>
      <c r="C17" s="298"/>
      <c r="D17" s="298"/>
      <c r="E17" s="298"/>
      <c r="F17" s="298"/>
      <c r="G17" s="298"/>
      <c r="H17" s="298"/>
      <c r="I17" s="298"/>
      <c r="J17" s="92">
        <v>83.847607400000001</v>
      </c>
      <c r="K17" s="92">
        <v>47.318062700000006</v>
      </c>
      <c r="L17" s="92">
        <v>36.529544699999995</v>
      </c>
    </row>
    <row r="20" spans="1:12">
      <c r="A20" s="142"/>
      <c r="B20" s="142"/>
      <c r="C20" s="114" t="s">
        <v>261</v>
      </c>
      <c r="D20" s="114" t="s">
        <v>262</v>
      </c>
      <c r="E20" s="114" t="s">
        <v>263</v>
      </c>
      <c r="F20" s="114" t="s">
        <v>264</v>
      </c>
      <c r="G20" s="114" t="s">
        <v>265</v>
      </c>
      <c r="H20" s="114" t="s">
        <v>606</v>
      </c>
      <c r="I20" s="114" t="s">
        <v>607</v>
      </c>
      <c r="J20" s="114" t="s">
        <v>266</v>
      </c>
      <c r="K20" s="114" t="s">
        <v>267</v>
      </c>
      <c r="L20" s="114" t="s">
        <v>268</v>
      </c>
    </row>
    <row r="21" spans="1:12" ht="21.75" customHeight="1">
      <c r="A21" s="992" t="s">
        <v>1617</v>
      </c>
      <c r="B21" s="992"/>
      <c r="C21" s="993" t="s">
        <v>609</v>
      </c>
      <c r="D21" s="994"/>
      <c r="E21" s="994"/>
      <c r="F21" s="994"/>
      <c r="G21" s="995"/>
      <c r="H21" s="996" t="s">
        <v>614</v>
      </c>
      <c r="I21" s="997"/>
      <c r="J21" s="998" t="s">
        <v>617</v>
      </c>
      <c r="K21" s="294"/>
      <c r="L21" s="282"/>
    </row>
    <row r="22" spans="1:12" ht="42" customHeight="1">
      <c r="A22" s="205"/>
      <c r="B22" s="205" t="s">
        <v>608</v>
      </c>
      <c r="C22" s="248" t="s">
        <v>101</v>
      </c>
      <c r="D22" s="292" t="s">
        <v>610</v>
      </c>
      <c r="E22" s="292" t="s">
        <v>611</v>
      </c>
      <c r="F22" s="292" t="s">
        <v>612</v>
      </c>
      <c r="G22" s="293" t="s">
        <v>613</v>
      </c>
      <c r="H22" s="248" t="s">
        <v>615</v>
      </c>
      <c r="I22" s="293" t="s">
        <v>616</v>
      </c>
      <c r="J22" s="999"/>
      <c r="K22" s="248" t="s">
        <v>618</v>
      </c>
      <c r="L22" s="293" t="s">
        <v>619</v>
      </c>
    </row>
    <row r="23" spans="1:12">
      <c r="A23" s="295">
        <v>1</v>
      </c>
      <c r="B23" s="246" t="s">
        <v>620</v>
      </c>
      <c r="C23" s="253">
        <v>0</v>
      </c>
      <c r="D23" s="253">
        <v>0</v>
      </c>
      <c r="E23" s="253">
        <v>0</v>
      </c>
      <c r="F23" s="253">
        <v>0</v>
      </c>
      <c r="G23" s="253">
        <v>0</v>
      </c>
      <c r="H23" s="253">
        <v>0</v>
      </c>
      <c r="I23" s="253">
        <v>0</v>
      </c>
      <c r="J23" s="253">
        <v>0</v>
      </c>
      <c r="K23" s="253">
        <v>0</v>
      </c>
      <c r="L23" s="253">
        <v>0</v>
      </c>
    </row>
    <row r="24" spans="1:12">
      <c r="A24" s="295">
        <v>2</v>
      </c>
      <c r="B24" s="246" t="s">
        <v>621</v>
      </c>
      <c r="C24" s="297"/>
      <c r="D24" s="297"/>
      <c r="E24" s="297"/>
      <c r="F24" s="297"/>
      <c r="G24" s="297"/>
      <c r="H24" s="297"/>
      <c r="I24" s="297"/>
      <c r="J24" s="297"/>
      <c r="K24" s="297"/>
      <c r="L24" s="297"/>
    </row>
    <row r="25" spans="1:12">
      <c r="A25" s="295">
        <v>3</v>
      </c>
      <c r="B25" s="246" t="s">
        <v>622</v>
      </c>
      <c r="C25" s="253">
        <v>7.2783749999999996</v>
      </c>
      <c r="D25" s="253">
        <v>94.043602000000007</v>
      </c>
      <c r="E25" s="253">
        <v>0</v>
      </c>
      <c r="F25" s="253">
        <v>22.797668999999999</v>
      </c>
      <c r="G25" s="253">
        <v>0</v>
      </c>
      <c r="H25" s="253">
        <v>0</v>
      </c>
      <c r="I25" s="253">
        <v>0</v>
      </c>
      <c r="J25" s="253">
        <v>62.059823000000002</v>
      </c>
      <c r="K25" s="253">
        <v>39.398103499999998</v>
      </c>
      <c r="L25" s="253">
        <v>22.661719500000004</v>
      </c>
    </row>
    <row r="26" spans="1:12">
      <c r="A26" s="295">
        <v>4</v>
      </c>
      <c r="B26" s="246" t="s">
        <v>623</v>
      </c>
      <c r="C26" s="253">
        <v>0</v>
      </c>
      <c r="D26" s="253">
        <v>3.740418</v>
      </c>
      <c r="E26" s="253">
        <v>0</v>
      </c>
      <c r="F26" s="296">
        <v>0</v>
      </c>
      <c r="G26" s="253">
        <v>0</v>
      </c>
      <c r="H26" s="253"/>
      <c r="I26" s="253"/>
      <c r="J26" s="253">
        <v>3.740418</v>
      </c>
      <c r="K26" s="253">
        <v>3.740418</v>
      </c>
      <c r="L26" s="253">
        <v>0</v>
      </c>
    </row>
    <row r="27" spans="1:12">
      <c r="A27" s="10">
        <v>5</v>
      </c>
      <c r="B27" s="246" t="s">
        <v>624</v>
      </c>
      <c r="C27" s="253">
        <v>0</v>
      </c>
      <c r="D27" s="253">
        <v>0</v>
      </c>
      <c r="E27" s="253">
        <v>0</v>
      </c>
      <c r="F27" s="296">
        <v>0</v>
      </c>
      <c r="G27" s="253">
        <v>0</v>
      </c>
      <c r="H27" s="253"/>
      <c r="I27" s="253"/>
      <c r="J27" s="253">
        <v>0</v>
      </c>
      <c r="K27" s="253">
        <v>0</v>
      </c>
      <c r="L27" s="253">
        <v>0</v>
      </c>
    </row>
    <row r="28" spans="1:12">
      <c r="A28" s="10">
        <v>6</v>
      </c>
      <c r="B28" s="246" t="s">
        <v>625</v>
      </c>
      <c r="C28" s="253">
        <v>0</v>
      </c>
      <c r="D28" s="253">
        <v>8.5</v>
      </c>
      <c r="E28" s="253">
        <v>0</v>
      </c>
      <c r="F28" s="296">
        <v>0</v>
      </c>
      <c r="G28" s="253">
        <v>0</v>
      </c>
      <c r="H28" s="253">
        <v>0</v>
      </c>
      <c r="I28" s="253">
        <v>0</v>
      </c>
      <c r="J28" s="253">
        <v>4.25</v>
      </c>
      <c r="K28" s="253">
        <v>4.25</v>
      </c>
      <c r="L28" s="253">
        <v>0</v>
      </c>
    </row>
    <row r="29" spans="1:12">
      <c r="A29" s="10">
        <v>7</v>
      </c>
      <c r="B29" s="246" t="s">
        <v>47</v>
      </c>
      <c r="C29" s="253">
        <v>0.36391875000000001</v>
      </c>
      <c r="D29" s="253">
        <v>4.7021800999999996</v>
      </c>
      <c r="E29" s="253">
        <v>0</v>
      </c>
      <c r="F29" s="296">
        <v>1.1398834499999999</v>
      </c>
      <c r="G29" s="253">
        <v>0</v>
      </c>
      <c r="H29" s="253"/>
      <c r="I29" s="253"/>
      <c r="J29" s="253">
        <v>6.2059822999999996</v>
      </c>
      <c r="K29" s="253">
        <v>3.9398103500000001</v>
      </c>
      <c r="L29" s="253">
        <v>2.2661719499999995</v>
      </c>
    </row>
    <row r="30" spans="1:12">
      <c r="A30" s="10">
        <v>8</v>
      </c>
      <c r="B30" s="246" t="s">
        <v>621</v>
      </c>
      <c r="C30" s="297"/>
      <c r="D30" s="297"/>
      <c r="E30" s="297"/>
      <c r="F30" s="297"/>
      <c r="G30" s="297"/>
      <c r="H30" s="297"/>
      <c r="I30" s="297"/>
      <c r="J30" s="297"/>
      <c r="K30" s="297"/>
      <c r="L30" s="297"/>
    </row>
    <row r="31" spans="1:12">
      <c r="A31" s="10">
        <v>9</v>
      </c>
      <c r="B31" s="246" t="s">
        <v>621</v>
      </c>
      <c r="C31" s="297"/>
      <c r="D31" s="297"/>
      <c r="E31" s="297"/>
      <c r="F31" s="297"/>
      <c r="G31" s="297"/>
      <c r="H31" s="297"/>
      <c r="I31" s="297"/>
      <c r="J31" s="297"/>
      <c r="K31" s="297"/>
      <c r="L31" s="297"/>
    </row>
    <row r="32" spans="1:12">
      <c r="A32" s="10">
        <v>10</v>
      </c>
      <c r="B32" s="246" t="s">
        <v>626</v>
      </c>
      <c r="C32" s="253">
        <v>0</v>
      </c>
      <c r="D32" s="253">
        <v>0</v>
      </c>
      <c r="E32" s="253">
        <v>0</v>
      </c>
      <c r="F32" s="253">
        <v>0</v>
      </c>
      <c r="G32" s="253">
        <v>0</v>
      </c>
      <c r="H32" s="253"/>
      <c r="I32" s="253"/>
      <c r="J32" s="253">
        <v>0</v>
      </c>
      <c r="K32" s="253">
        <v>0</v>
      </c>
      <c r="L32" s="253">
        <v>0</v>
      </c>
    </row>
    <row r="33" spans="1:12">
      <c r="A33" s="10">
        <v>11</v>
      </c>
      <c r="B33" s="246" t="s">
        <v>621</v>
      </c>
      <c r="C33" s="297"/>
      <c r="D33" s="297"/>
      <c r="E33" s="297"/>
      <c r="F33" s="297"/>
      <c r="G33" s="297"/>
      <c r="H33" s="297"/>
      <c r="I33" s="297"/>
      <c r="J33" s="297"/>
      <c r="K33" s="297"/>
      <c r="L33" s="297"/>
    </row>
    <row r="34" spans="1:12">
      <c r="A34" s="299">
        <v>12</v>
      </c>
      <c r="B34" s="79" t="s">
        <v>627</v>
      </c>
      <c r="C34" s="298"/>
      <c r="D34" s="298"/>
      <c r="E34" s="298"/>
      <c r="F34" s="298"/>
      <c r="G34" s="298"/>
      <c r="H34" s="298"/>
      <c r="I34" s="298"/>
      <c r="J34" s="92">
        <v>76.256223300000002</v>
      </c>
      <c r="K34" s="92">
        <v>51.328331850000005</v>
      </c>
      <c r="L34" s="92">
        <v>24.927891449999997</v>
      </c>
    </row>
  </sheetData>
  <mergeCells count="8">
    <mergeCell ref="A21:B21"/>
    <mergeCell ref="C21:G21"/>
    <mergeCell ref="H21:I21"/>
    <mergeCell ref="J21:J22"/>
    <mergeCell ref="A4:B4"/>
    <mergeCell ref="C4:G4"/>
    <mergeCell ref="H4:I4"/>
    <mergeCell ref="J4:J5"/>
  </mergeCells>
  <hyperlinks>
    <hyperlink ref="L1" location="Index!A1" display="Index" xr:uid="{1CE9C48D-ED54-46CA-A8BF-8E17C684268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F3B4-1374-44DB-AF7D-1F4A875CF169}">
  <sheetPr>
    <tabColor rgb="FF10137C"/>
  </sheetPr>
  <dimension ref="A1:AW130"/>
  <sheetViews>
    <sheetView showGridLines="0" zoomScaleNormal="100" zoomScaleSheetLayoutView="115" workbookViewId="0">
      <selection sqref="A1:C1"/>
    </sheetView>
  </sheetViews>
  <sheetFormatPr defaultColWidth="9.1796875" defaultRowHeight="14"/>
  <cols>
    <col min="1" max="1" width="5.453125" style="658" customWidth="1"/>
    <col min="2" max="2" width="37.54296875" style="658" bestFit="1" customWidth="1"/>
    <col min="3" max="3" width="14.26953125" style="11" customWidth="1"/>
    <col min="4" max="4" width="34.7265625" style="11" customWidth="1"/>
    <col min="5" max="5" width="14.26953125" style="11" customWidth="1"/>
    <col min="6" max="6" width="34.7265625" style="11" customWidth="1"/>
    <col min="7" max="16384" width="9.1796875" style="11"/>
  </cols>
  <sheetData>
    <row r="1" spans="1:6" ht="15.75" customHeight="1">
      <c r="A1" s="956" t="s">
        <v>628</v>
      </c>
      <c r="B1" s="956"/>
      <c r="C1" s="956"/>
      <c r="D1" s="1"/>
      <c r="E1" s="280"/>
      <c r="F1" s="280" t="s">
        <v>207</v>
      </c>
    </row>
    <row r="2" spans="1:6" ht="27" customHeight="1">
      <c r="A2" s="1000" t="s">
        <v>1729</v>
      </c>
      <c r="B2" s="1000"/>
      <c r="C2" s="1000"/>
      <c r="D2" s="1000"/>
      <c r="E2" s="1000"/>
      <c r="F2" s="1000"/>
    </row>
    <row r="3" spans="1:6">
      <c r="A3" s="167"/>
      <c r="B3" s="167"/>
    </row>
    <row r="4" spans="1:6">
      <c r="A4" s="172"/>
      <c r="B4" s="172"/>
      <c r="C4" s="1001" t="s">
        <v>1625</v>
      </c>
      <c r="D4" s="1001"/>
      <c r="E4" s="1001" t="s">
        <v>1612</v>
      </c>
      <c r="F4" s="1001"/>
    </row>
    <row r="5" spans="1:6">
      <c r="A5" s="167"/>
      <c r="B5" s="167"/>
      <c r="C5" s="115" t="s">
        <v>281</v>
      </c>
      <c r="D5" s="115" t="s">
        <v>282</v>
      </c>
      <c r="E5" s="115" t="s">
        <v>281</v>
      </c>
      <c r="F5" s="115" t="s">
        <v>282</v>
      </c>
    </row>
    <row r="6" spans="1:6" ht="18">
      <c r="A6" s="184" t="s">
        <v>224</v>
      </c>
      <c r="B6" s="184"/>
      <c r="C6" s="195" t="s">
        <v>629</v>
      </c>
      <c r="D6" s="195" t="s">
        <v>630</v>
      </c>
      <c r="E6" s="195" t="s">
        <v>629</v>
      </c>
      <c r="F6" s="195" t="s">
        <v>630</v>
      </c>
    </row>
    <row r="7" spans="1:6">
      <c r="A7" s="975" t="s">
        <v>631</v>
      </c>
      <c r="B7" s="975"/>
      <c r="C7" s="975"/>
      <c r="D7" s="975"/>
      <c r="E7" s="975"/>
    </row>
    <row r="8" spans="1:6">
      <c r="A8" s="10">
        <v>1</v>
      </c>
      <c r="B8" s="10" t="s">
        <v>0</v>
      </c>
      <c r="C8" s="304">
        <v>1182.2157</v>
      </c>
      <c r="D8" s="305" t="s">
        <v>652</v>
      </c>
      <c r="E8" s="304">
        <v>1182.2157</v>
      </c>
      <c r="F8" s="306" t="s">
        <v>652</v>
      </c>
    </row>
    <row r="9" spans="1:6">
      <c r="A9" s="10">
        <v>2</v>
      </c>
      <c r="B9" s="10" t="s">
        <v>1</v>
      </c>
      <c r="C9" s="304">
        <v>38536.742108809995</v>
      </c>
      <c r="D9" s="304"/>
      <c r="E9" s="304">
        <v>52034.777552849999</v>
      </c>
      <c r="F9" s="304"/>
    </row>
    <row r="10" spans="1:6">
      <c r="A10" s="10">
        <v>3</v>
      </c>
      <c r="B10" s="10" t="s">
        <v>632</v>
      </c>
      <c r="C10" s="304">
        <v>48591.215326819998</v>
      </c>
      <c r="D10" s="304"/>
      <c r="E10" s="304">
        <v>35084.667129310001</v>
      </c>
      <c r="F10" s="304"/>
    </row>
    <row r="11" spans="1:6">
      <c r="A11" s="10" t="s">
        <v>633</v>
      </c>
      <c r="B11" s="10" t="s">
        <v>2</v>
      </c>
      <c r="C11" s="304">
        <v>0</v>
      </c>
      <c r="D11" s="304"/>
      <c r="E11" s="304">
        <v>0</v>
      </c>
      <c r="F11" s="304"/>
    </row>
    <row r="12" spans="1:6" ht="17">
      <c r="A12" s="10">
        <v>4</v>
      </c>
      <c r="B12" s="10" t="s">
        <v>634</v>
      </c>
      <c r="C12" s="304">
        <v>0</v>
      </c>
      <c r="D12" s="304"/>
      <c r="E12" s="304">
        <v>0</v>
      </c>
      <c r="F12" s="304"/>
    </row>
    <row r="13" spans="1:6">
      <c r="A13" s="10">
        <v>5</v>
      </c>
      <c r="B13" s="10" t="s">
        <v>3</v>
      </c>
      <c r="C13" s="304">
        <v>54.453795761160002</v>
      </c>
      <c r="D13" s="304"/>
      <c r="E13" s="304">
        <v>36.655651254320006</v>
      </c>
      <c r="F13" s="304"/>
    </row>
    <row r="14" spans="1:6" ht="17">
      <c r="A14" s="10" t="s">
        <v>210</v>
      </c>
      <c r="B14" s="10" t="s">
        <v>4</v>
      </c>
      <c r="C14" s="304">
        <v>3423.8695347899998</v>
      </c>
      <c r="D14" s="304"/>
      <c r="E14" s="304">
        <v>52.764221556450003</v>
      </c>
      <c r="F14" s="304"/>
    </row>
    <row r="15" spans="1:6">
      <c r="A15" s="90">
        <v>6</v>
      </c>
      <c r="B15" s="90" t="s">
        <v>5</v>
      </c>
      <c r="C15" s="91">
        <v>91788.496466181168</v>
      </c>
      <c r="D15" s="91"/>
      <c r="E15" s="91">
        <v>88391.080254970773</v>
      </c>
      <c r="F15" s="91"/>
    </row>
    <row r="16" spans="1:6">
      <c r="A16" s="11"/>
      <c r="B16" s="11"/>
    </row>
    <row r="17" spans="1:7" ht="15" customHeight="1">
      <c r="A17" s="975" t="s">
        <v>6</v>
      </c>
      <c r="B17" s="975"/>
      <c r="C17" s="975"/>
      <c r="D17" s="975"/>
      <c r="E17" s="975"/>
    </row>
    <row r="18" spans="1:7">
      <c r="A18" s="10">
        <v>7</v>
      </c>
      <c r="B18" s="10" t="s">
        <v>7</v>
      </c>
      <c r="C18" s="12">
        <v>-82.656510999999995</v>
      </c>
      <c r="D18" s="12"/>
      <c r="E18" s="12">
        <v>-76.256221999999994</v>
      </c>
      <c r="F18" s="307"/>
    </row>
    <row r="19" spans="1:7">
      <c r="A19" s="10">
        <v>8</v>
      </c>
      <c r="B19" s="10" t="s">
        <v>8</v>
      </c>
      <c r="C19" s="12">
        <v>-2154.2085978499999</v>
      </c>
      <c r="D19" s="300" t="s">
        <v>653</v>
      </c>
      <c r="E19" s="12">
        <v>-2096.5670000800001</v>
      </c>
      <c r="F19" s="300" t="s">
        <v>653</v>
      </c>
    </row>
    <row r="20" spans="1:7">
      <c r="A20" s="10">
        <v>9</v>
      </c>
      <c r="B20" s="10" t="s">
        <v>9</v>
      </c>
      <c r="C20" s="12"/>
      <c r="D20" s="12"/>
      <c r="E20" s="12"/>
      <c r="F20" s="12"/>
    </row>
    <row r="21" spans="1:7" ht="25.5">
      <c r="A21" s="10">
        <v>10</v>
      </c>
      <c r="B21" s="10" t="s">
        <v>635</v>
      </c>
      <c r="C21" s="12">
        <v>0</v>
      </c>
      <c r="D21" s="12"/>
      <c r="E21" s="12">
        <v>0</v>
      </c>
      <c r="F21" s="12"/>
    </row>
    <row r="22" spans="1:7" ht="17">
      <c r="A22" s="10">
        <v>11</v>
      </c>
      <c r="B22" s="10" t="s">
        <v>636</v>
      </c>
      <c r="C22" s="12">
        <v>0</v>
      </c>
      <c r="D22" s="12"/>
      <c r="E22" s="12">
        <v>0</v>
      </c>
      <c r="F22" s="12"/>
    </row>
    <row r="23" spans="1:7" ht="17">
      <c r="A23" s="10">
        <v>12</v>
      </c>
      <c r="B23" s="10" t="s">
        <v>10</v>
      </c>
      <c r="C23" s="12">
        <v>0</v>
      </c>
      <c r="D23" s="12"/>
      <c r="E23" s="12">
        <v>0</v>
      </c>
      <c r="F23" s="12"/>
      <c r="G23" s="12"/>
    </row>
    <row r="24" spans="1:7" ht="17">
      <c r="A24" s="10">
        <v>13</v>
      </c>
      <c r="B24" s="10" t="s">
        <v>11</v>
      </c>
      <c r="C24" s="12">
        <v>0</v>
      </c>
      <c r="D24" s="12"/>
      <c r="E24" s="12">
        <v>0</v>
      </c>
      <c r="F24" s="12"/>
      <c r="G24" s="12"/>
    </row>
    <row r="25" spans="1:7" ht="17">
      <c r="A25" s="10">
        <v>14</v>
      </c>
      <c r="B25" s="10" t="s">
        <v>12</v>
      </c>
      <c r="C25" s="12">
        <v>0</v>
      </c>
      <c r="D25" s="12"/>
      <c r="E25" s="12">
        <v>0</v>
      </c>
      <c r="F25" s="12"/>
    </row>
    <row r="26" spans="1:7">
      <c r="A26" s="10">
        <v>15</v>
      </c>
      <c r="B26" s="10" t="s">
        <v>13</v>
      </c>
      <c r="C26" s="12">
        <v>-269.709</v>
      </c>
      <c r="D26" s="12"/>
      <c r="E26" s="12">
        <v>-273.33699999999999</v>
      </c>
      <c r="F26" s="12"/>
    </row>
    <row r="27" spans="1:7" ht="17">
      <c r="A27" s="10">
        <v>16</v>
      </c>
      <c r="B27" s="10" t="s">
        <v>637</v>
      </c>
      <c r="C27" s="12">
        <v>0</v>
      </c>
      <c r="D27" s="12"/>
      <c r="E27" s="12">
        <v>0</v>
      </c>
      <c r="F27" s="12"/>
    </row>
    <row r="28" spans="1:7" ht="41.25" customHeight="1">
      <c r="A28" s="10">
        <v>17</v>
      </c>
      <c r="B28" s="10" t="s">
        <v>638</v>
      </c>
      <c r="C28" s="12">
        <v>0</v>
      </c>
      <c r="D28" s="12"/>
      <c r="E28" s="12">
        <v>0</v>
      </c>
      <c r="F28" s="12"/>
    </row>
    <row r="29" spans="1:7" ht="48.75" customHeight="1">
      <c r="A29" s="10">
        <v>18</v>
      </c>
      <c r="B29" s="10" t="s">
        <v>639</v>
      </c>
      <c r="C29" s="12">
        <v>0</v>
      </c>
      <c r="D29" s="12"/>
      <c r="E29" s="12">
        <v>0</v>
      </c>
      <c r="F29" s="12"/>
    </row>
    <row r="30" spans="1:7" ht="34">
      <c r="A30" s="10">
        <v>19</v>
      </c>
      <c r="B30" s="10" t="s">
        <v>640</v>
      </c>
      <c r="C30" s="12">
        <v>0</v>
      </c>
      <c r="D30" s="12"/>
      <c r="E30" s="12">
        <v>0</v>
      </c>
      <c r="F30" s="12"/>
    </row>
    <row r="31" spans="1:7" ht="12.75" customHeight="1">
      <c r="A31" s="10">
        <v>20</v>
      </c>
      <c r="B31" s="10" t="s">
        <v>9</v>
      </c>
      <c r="C31" s="12"/>
      <c r="D31" s="12"/>
      <c r="E31" s="12"/>
      <c r="F31" s="12"/>
    </row>
    <row r="32" spans="1:7" ht="17">
      <c r="A32" s="10" t="s">
        <v>545</v>
      </c>
      <c r="B32" s="10" t="s">
        <v>14</v>
      </c>
      <c r="C32" s="12">
        <v>0</v>
      </c>
      <c r="D32" s="12"/>
      <c r="E32" s="12">
        <v>0</v>
      </c>
      <c r="F32" s="12"/>
    </row>
    <row r="33" spans="1:49" ht="17">
      <c r="A33" s="10" t="s">
        <v>546</v>
      </c>
      <c r="B33" s="301" t="s">
        <v>15</v>
      </c>
      <c r="C33" s="12">
        <v>0</v>
      </c>
      <c r="D33" s="12"/>
      <c r="E33" s="12">
        <v>0</v>
      </c>
      <c r="F33" s="12"/>
    </row>
    <row r="34" spans="1:49" ht="26.25" customHeight="1">
      <c r="A34" s="10" t="s">
        <v>547</v>
      </c>
      <c r="B34" s="301" t="s">
        <v>16</v>
      </c>
      <c r="C34" s="12">
        <v>0</v>
      </c>
      <c r="D34" s="12"/>
      <c r="E34" s="12">
        <v>0</v>
      </c>
      <c r="F34" s="12"/>
    </row>
    <row r="35" spans="1:49">
      <c r="A35" s="10" t="s">
        <v>641</v>
      </c>
      <c r="B35" s="301" t="s">
        <v>17</v>
      </c>
      <c r="C35" s="12">
        <v>0</v>
      </c>
      <c r="D35" s="12"/>
      <c r="E35" s="12">
        <v>0</v>
      </c>
      <c r="F35" s="12"/>
    </row>
    <row r="36" spans="1:49" ht="25.5">
      <c r="A36" s="10">
        <v>21</v>
      </c>
      <c r="B36" s="10" t="s">
        <v>642</v>
      </c>
      <c r="C36" s="12">
        <v>0</v>
      </c>
      <c r="D36" s="12"/>
      <c r="E36" s="12">
        <v>0</v>
      </c>
      <c r="F36" s="12"/>
    </row>
    <row r="37" spans="1:49">
      <c r="A37" s="10">
        <v>22</v>
      </c>
      <c r="B37" s="10" t="s">
        <v>643</v>
      </c>
      <c r="C37" s="12">
        <v>0</v>
      </c>
      <c r="D37" s="12"/>
      <c r="E37" s="12">
        <v>0</v>
      </c>
      <c r="F37" s="12"/>
    </row>
    <row r="38" spans="1:49" ht="25.5">
      <c r="A38" s="10">
        <v>23</v>
      </c>
      <c r="B38" s="301" t="s">
        <v>644</v>
      </c>
      <c r="C38" s="12">
        <v>0</v>
      </c>
      <c r="D38" s="12"/>
      <c r="E38" s="12">
        <v>0</v>
      </c>
      <c r="F38" s="12"/>
    </row>
    <row r="39" spans="1:49">
      <c r="A39" s="10">
        <v>24</v>
      </c>
      <c r="B39" s="10" t="s">
        <v>9</v>
      </c>
      <c r="C39" s="12"/>
      <c r="D39" s="12"/>
      <c r="E39" s="12"/>
      <c r="F39" s="12"/>
    </row>
    <row r="40" spans="1:49" ht="24" customHeight="1">
      <c r="A40" s="10">
        <v>25</v>
      </c>
      <c r="B40" s="301" t="s">
        <v>645</v>
      </c>
      <c r="C40" s="12">
        <v>0</v>
      </c>
      <c r="D40" s="12"/>
      <c r="E40" s="12">
        <v>0</v>
      </c>
      <c r="F40" s="12"/>
    </row>
    <row r="41" spans="1:49">
      <c r="A41" s="10" t="s">
        <v>646</v>
      </c>
      <c r="B41" s="10" t="s">
        <v>18</v>
      </c>
      <c r="C41" s="12">
        <v>0</v>
      </c>
      <c r="D41" s="12"/>
      <c r="E41" s="12">
        <v>0</v>
      </c>
      <c r="F41" s="12"/>
    </row>
    <row r="42" spans="1:49" ht="34">
      <c r="A42" s="10" t="s">
        <v>647</v>
      </c>
      <c r="B42" s="10" t="s">
        <v>648</v>
      </c>
      <c r="C42" s="12">
        <v>0</v>
      </c>
      <c r="D42" s="12"/>
      <c r="E42" s="12">
        <v>0</v>
      </c>
      <c r="F42" s="12"/>
    </row>
    <row r="43" spans="1:49">
      <c r="A43" s="10">
        <v>26</v>
      </c>
      <c r="B43" s="10" t="s">
        <v>9</v>
      </c>
      <c r="C43" s="12"/>
      <c r="D43" s="12"/>
      <c r="E43" s="12"/>
      <c r="F43" s="12"/>
    </row>
    <row r="44" spans="1:49" ht="17.25" customHeight="1">
      <c r="A44" s="10">
        <v>27</v>
      </c>
      <c r="B44" s="10" t="s">
        <v>649</v>
      </c>
      <c r="C44" s="12">
        <v>0</v>
      </c>
      <c r="D44" s="12"/>
      <c r="E44" s="12">
        <v>0</v>
      </c>
      <c r="F44" s="12"/>
    </row>
    <row r="45" spans="1:49">
      <c r="A45" s="10" t="s">
        <v>650</v>
      </c>
      <c r="B45" s="10" t="s">
        <v>1134</v>
      </c>
      <c r="C45" s="12">
        <v>-639.19455545295</v>
      </c>
      <c r="D45" s="12"/>
      <c r="E45" s="12">
        <v>-475.33012507715</v>
      </c>
      <c r="F45" s="12"/>
    </row>
    <row r="46" spans="1:49" ht="15" customHeight="1">
      <c r="A46" s="90">
        <v>28</v>
      </c>
      <c r="B46" s="90" t="s">
        <v>19</v>
      </c>
      <c r="C46" s="91">
        <v>-3145.7686643029501</v>
      </c>
      <c r="D46" s="91"/>
      <c r="E46" s="91">
        <v>-2921.4903471571502</v>
      </c>
      <c r="F46" s="91"/>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14.5">
      <c r="A47" s="90">
        <v>29</v>
      </c>
      <c r="B47" s="90" t="s">
        <v>651</v>
      </c>
      <c r="C47" s="91">
        <v>88642.727801878005</v>
      </c>
      <c r="D47" s="91"/>
      <c r="E47" s="91">
        <v>85469.589907813002</v>
      </c>
      <c r="F47" s="91"/>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c r="A48" s="11"/>
      <c r="B48" s="11"/>
    </row>
    <row r="49" spans="1:6" ht="15" customHeight="1">
      <c r="A49" s="975" t="s">
        <v>20</v>
      </c>
      <c r="B49" s="975"/>
      <c r="C49" s="975"/>
      <c r="D49" s="975"/>
      <c r="E49" s="975"/>
    </row>
    <row r="50" spans="1:6">
      <c r="A50" s="10">
        <v>30</v>
      </c>
      <c r="B50" s="10" t="s">
        <v>0</v>
      </c>
      <c r="C50" s="12">
        <v>3726.6</v>
      </c>
      <c r="D50" s="300" t="s">
        <v>654</v>
      </c>
      <c r="E50" s="12">
        <v>3723.7</v>
      </c>
      <c r="F50" s="309" t="s">
        <v>654</v>
      </c>
    </row>
    <row r="51" spans="1:6" ht="17">
      <c r="A51" s="10">
        <v>31</v>
      </c>
      <c r="B51" s="301" t="s">
        <v>21</v>
      </c>
      <c r="C51" s="12"/>
      <c r="D51" s="300"/>
      <c r="E51" s="12"/>
      <c r="F51" s="300"/>
    </row>
    <row r="52" spans="1:6" ht="17">
      <c r="A52" s="10">
        <v>32</v>
      </c>
      <c r="B52" s="301" t="s">
        <v>22</v>
      </c>
      <c r="C52" s="12"/>
      <c r="D52" s="300"/>
      <c r="E52" s="12"/>
      <c r="F52" s="300"/>
    </row>
    <row r="53" spans="1:6" ht="25.5">
      <c r="A53" s="10">
        <v>33</v>
      </c>
      <c r="B53" s="10" t="s">
        <v>657</v>
      </c>
      <c r="C53" s="12">
        <v>0</v>
      </c>
      <c r="D53" s="300"/>
      <c r="E53" s="12">
        <v>0</v>
      </c>
      <c r="F53" s="300"/>
    </row>
    <row r="54" spans="1:6" ht="17">
      <c r="A54" s="10" t="s">
        <v>655</v>
      </c>
      <c r="B54" s="10" t="s">
        <v>658</v>
      </c>
      <c r="C54" s="12">
        <v>0</v>
      </c>
      <c r="D54" s="300"/>
      <c r="E54" s="12">
        <v>0</v>
      </c>
      <c r="F54" s="300"/>
    </row>
    <row r="55" spans="1:6" ht="17">
      <c r="A55" s="10" t="s">
        <v>656</v>
      </c>
      <c r="B55" s="10" t="s">
        <v>659</v>
      </c>
      <c r="C55" s="12">
        <v>0</v>
      </c>
      <c r="D55" s="300"/>
      <c r="E55" s="12">
        <v>0</v>
      </c>
      <c r="F55" s="300"/>
    </row>
    <row r="56" spans="1:6" ht="25.5">
      <c r="A56" s="10">
        <v>34</v>
      </c>
      <c r="B56" s="10" t="s">
        <v>660</v>
      </c>
      <c r="C56" s="12">
        <v>8.6461066787699998</v>
      </c>
      <c r="D56" s="300"/>
      <c r="E56" s="12">
        <v>5.78308749215</v>
      </c>
      <c r="F56" s="300"/>
    </row>
    <row r="57" spans="1:6">
      <c r="A57" s="10">
        <v>35</v>
      </c>
      <c r="B57" s="301" t="s">
        <v>661</v>
      </c>
      <c r="C57" s="12">
        <v>0</v>
      </c>
      <c r="D57" s="300"/>
      <c r="E57" s="12">
        <v>0</v>
      </c>
      <c r="F57" s="300"/>
    </row>
    <row r="58" spans="1:6" ht="20.25" customHeight="1">
      <c r="A58" s="90">
        <v>36</v>
      </c>
      <c r="B58" s="90" t="s">
        <v>23</v>
      </c>
      <c r="C58" s="91">
        <v>3735.24610667877</v>
      </c>
      <c r="D58" s="308"/>
      <c r="E58" s="91">
        <v>3729.4830874921499</v>
      </c>
      <c r="F58" s="308"/>
    </row>
    <row r="59" spans="1:6" ht="20.25" customHeight="1">
      <c r="A59" s="11"/>
      <c r="B59" s="11"/>
    </row>
    <row r="60" spans="1:6" ht="15" customHeight="1">
      <c r="A60" s="975" t="s">
        <v>24</v>
      </c>
      <c r="B60" s="975"/>
      <c r="C60" s="975"/>
      <c r="D60" s="975"/>
      <c r="E60" s="975"/>
    </row>
    <row r="61" spans="1:6" ht="20.25" customHeight="1">
      <c r="A61" s="10">
        <v>37</v>
      </c>
      <c r="B61" s="10" t="s">
        <v>663</v>
      </c>
      <c r="C61" s="12">
        <v>-75</v>
      </c>
      <c r="D61" s="12"/>
      <c r="E61" s="12">
        <v>-75</v>
      </c>
      <c r="F61" s="307"/>
    </row>
    <row r="62" spans="1:6" ht="39" customHeight="1">
      <c r="A62" s="10">
        <v>38</v>
      </c>
      <c r="B62" s="10" t="s">
        <v>664</v>
      </c>
      <c r="C62" s="12">
        <v>0</v>
      </c>
      <c r="D62" s="12"/>
      <c r="E62" s="12">
        <v>0</v>
      </c>
      <c r="F62" s="12"/>
    </row>
    <row r="63" spans="1:6" ht="48.75" customHeight="1">
      <c r="A63" s="10">
        <v>39</v>
      </c>
      <c r="B63" s="10" t="s">
        <v>665</v>
      </c>
      <c r="C63" s="12">
        <v>0</v>
      </c>
      <c r="D63" s="12"/>
      <c r="E63" s="12">
        <v>0</v>
      </c>
      <c r="F63" s="12"/>
    </row>
    <row r="64" spans="1:6" ht="34">
      <c r="A64" s="10">
        <v>40</v>
      </c>
      <c r="B64" s="10" t="s">
        <v>666</v>
      </c>
      <c r="C64" s="12">
        <v>-9.3433489999999999</v>
      </c>
      <c r="D64" s="12"/>
      <c r="E64" s="12">
        <v>-4.0518029999999996</v>
      </c>
      <c r="F64" s="12"/>
    </row>
    <row r="65" spans="1:6" ht="16.5" customHeight="1">
      <c r="A65" s="10">
        <v>41</v>
      </c>
      <c r="B65" s="10" t="s">
        <v>9</v>
      </c>
      <c r="C65" s="12"/>
      <c r="D65" s="12"/>
      <c r="E65" s="12"/>
      <c r="F65" s="12"/>
    </row>
    <row r="66" spans="1:6" ht="17">
      <c r="A66" s="10">
        <v>42</v>
      </c>
      <c r="B66" s="10" t="s">
        <v>669</v>
      </c>
      <c r="C66" s="12">
        <v>0</v>
      </c>
      <c r="D66" s="12"/>
      <c r="E66" s="12">
        <v>0</v>
      </c>
      <c r="F66" s="12"/>
    </row>
    <row r="67" spans="1:6">
      <c r="A67" s="10" t="s">
        <v>662</v>
      </c>
      <c r="B67" s="10" t="s">
        <v>667</v>
      </c>
      <c r="C67" s="12">
        <v>0</v>
      </c>
      <c r="D67" s="12"/>
      <c r="E67" s="12">
        <v>0</v>
      </c>
      <c r="F67" s="12"/>
    </row>
    <row r="68" spans="1:6" ht="20.25" customHeight="1">
      <c r="A68" s="90">
        <v>43</v>
      </c>
      <c r="B68" s="90" t="s">
        <v>25</v>
      </c>
      <c r="C68" s="91">
        <v>-84.343349000000003</v>
      </c>
      <c r="D68" s="91"/>
      <c r="E68" s="91">
        <v>-79.051803000000007</v>
      </c>
      <c r="F68" s="91"/>
    </row>
    <row r="69" spans="1:6">
      <c r="A69" s="90">
        <v>44</v>
      </c>
      <c r="B69" s="90" t="s">
        <v>668</v>
      </c>
      <c r="C69" s="91">
        <v>3650.9027576788003</v>
      </c>
      <c r="D69" s="91"/>
      <c r="E69" s="91">
        <v>3650.4312844920996</v>
      </c>
      <c r="F69" s="91"/>
    </row>
    <row r="70" spans="1:6">
      <c r="A70" s="90">
        <v>45</v>
      </c>
      <c r="B70" s="90" t="s">
        <v>26</v>
      </c>
      <c r="C70" s="91">
        <v>92293.630559557001</v>
      </c>
      <c r="D70" s="91"/>
      <c r="E70" s="91">
        <v>89120.021192304994</v>
      </c>
      <c r="F70" s="91"/>
    </row>
    <row r="71" spans="1:6">
      <c r="A71" s="11"/>
      <c r="B71" s="11"/>
    </row>
    <row r="72" spans="1:6" ht="15" customHeight="1">
      <c r="A72" s="975" t="s">
        <v>670</v>
      </c>
      <c r="B72" s="975"/>
      <c r="C72" s="975"/>
      <c r="D72" s="975"/>
      <c r="E72" s="975"/>
    </row>
    <row r="73" spans="1:6">
      <c r="A73" s="10">
        <v>46</v>
      </c>
      <c r="B73" s="10" t="s">
        <v>0</v>
      </c>
      <c r="C73" s="12">
        <v>10292.06551</v>
      </c>
      <c r="D73" s="12"/>
      <c r="E73" s="12">
        <v>10563.54775</v>
      </c>
      <c r="F73" s="307"/>
    </row>
    <row r="74" spans="1:6" ht="25.5">
      <c r="A74" s="10">
        <v>47</v>
      </c>
      <c r="B74" s="10" t="s">
        <v>673</v>
      </c>
      <c r="C74" s="12">
        <v>0</v>
      </c>
      <c r="D74" s="12"/>
      <c r="E74" s="12">
        <v>0</v>
      </c>
      <c r="F74" s="12"/>
    </row>
    <row r="75" spans="1:6" ht="17">
      <c r="A75" s="10" t="s">
        <v>671</v>
      </c>
      <c r="B75" s="10" t="s">
        <v>674</v>
      </c>
      <c r="C75" s="12">
        <v>0</v>
      </c>
      <c r="D75" s="12"/>
      <c r="E75" s="12">
        <v>0</v>
      </c>
      <c r="F75" s="12"/>
    </row>
    <row r="76" spans="1:6" ht="17">
      <c r="A76" s="10" t="s">
        <v>672</v>
      </c>
      <c r="B76" s="10" t="s">
        <v>675</v>
      </c>
      <c r="C76" s="12">
        <v>372.66</v>
      </c>
      <c r="D76" s="12"/>
      <c r="E76" s="12">
        <v>0</v>
      </c>
      <c r="F76" s="12"/>
    </row>
    <row r="77" spans="1:6" ht="25.5">
      <c r="A77" s="10">
        <v>48</v>
      </c>
      <c r="B77" s="10" t="s">
        <v>676</v>
      </c>
      <c r="C77" s="12">
        <v>11.528142238360001</v>
      </c>
      <c r="D77" s="12"/>
      <c r="E77" s="12">
        <v>6.8845863353299999</v>
      </c>
      <c r="F77" s="12"/>
    </row>
    <row r="78" spans="1:6">
      <c r="A78" s="10">
        <v>49</v>
      </c>
      <c r="B78" s="10" t="s">
        <v>677</v>
      </c>
      <c r="C78" s="12">
        <v>0</v>
      </c>
      <c r="D78" s="12"/>
      <c r="E78" s="12">
        <v>0</v>
      </c>
      <c r="F78" s="12"/>
    </row>
    <row r="79" spans="1:6">
      <c r="A79" s="10">
        <v>50</v>
      </c>
      <c r="B79" s="10" t="s">
        <v>27</v>
      </c>
      <c r="C79" s="12">
        <v>0</v>
      </c>
      <c r="D79" s="12"/>
      <c r="E79" s="12">
        <v>2101.5851031614998</v>
      </c>
      <c r="F79" s="12"/>
    </row>
    <row r="80" spans="1:6">
      <c r="A80" s="90">
        <v>51</v>
      </c>
      <c r="B80" s="90" t="s">
        <v>678</v>
      </c>
      <c r="C80" s="91">
        <v>10676.25365223836</v>
      </c>
      <c r="D80" s="91"/>
      <c r="E80" s="91">
        <v>12672.017439496831</v>
      </c>
      <c r="F80" s="91"/>
    </row>
    <row r="81" spans="1:6">
      <c r="A81" s="11"/>
      <c r="B81" s="11"/>
    </row>
    <row r="82" spans="1:6" ht="15" customHeight="1">
      <c r="A82" s="975" t="s">
        <v>28</v>
      </c>
      <c r="B82" s="975"/>
      <c r="C82" s="975"/>
      <c r="D82" s="975"/>
      <c r="E82" s="975"/>
    </row>
    <row r="83" spans="1:6" ht="17">
      <c r="A83" s="10">
        <v>52</v>
      </c>
      <c r="B83" s="10" t="s">
        <v>679</v>
      </c>
      <c r="C83" s="12">
        <v>0</v>
      </c>
      <c r="D83" s="12"/>
      <c r="E83" s="12">
        <v>0</v>
      </c>
      <c r="F83" s="307"/>
    </row>
    <row r="84" spans="1:6" ht="34">
      <c r="A84" s="10">
        <v>53</v>
      </c>
      <c r="B84" s="10" t="s">
        <v>680</v>
      </c>
      <c r="C84" s="12">
        <v>0</v>
      </c>
      <c r="D84" s="12"/>
      <c r="E84" s="12">
        <v>0</v>
      </c>
      <c r="F84" s="12"/>
    </row>
    <row r="85" spans="1:6" ht="42.5">
      <c r="A85" s="10">
        <v>54</v>
      </c>
      <c r="B85" s="10" t="s">
        <v>681</v>
      </c>
      <c r="C85" s="12">
        <v>0</v>
      </c>
      <c r="D85" s="12"/>
      <c r="E85" s="12">
        <v>0</v>
      </c>
      <c r="F85" s="12"/>
    </row>
    <row r="86" spans="1:6">
      <c r="A86" s="10" t="s">
        <v>682</v>
      </c>
      <c r="B86" s="10" t="s">
        <v>9</v>
      </c>
      <c r="C86" s="12"/>
      <c r="D86" s="12"/>
      <c r="E86" s="12"/>
      <c r="F86" s="12"/>
    </row>
    <row r="87" spans="1:6" ht="34">
      <c r="A87" s="10">
        <v>55</v>
      </c>
      <c r="B87" s="10" t="s">
        <v>683</v>
      </c>
      <c r="C87" s="12">
        <v>0</v>
      </c>
      <c r="D87" s="12"/>
      <c r="E87" s="12">
        <v>0</v>
      </c>
      <c r="F87" s="12"/>
    </row>
    <row r="88" spans="1:6">
      <c r="A88" s="10">
        <v>56</v>
      </c>
      <c r="B88" s="10" t="s">
        <v>9</v>
      </c>
      <c r="C88" s="12"/>
      <c r="D88" s="12"/>
      <c r="E88" s="12"/>
      <c r="F88" s="12"/>
    </row>
    <row r="89" spans="1:6" ht="17">
      <c r="A89" s="10" t="s">
        <v>689</v>
      </c>
      <c r="B89" s="10" t="s">
        <v>684</v>
      </c>
      <c r="C89" s="12">
        <v>0</v>
      </c>
      <c r="D89" s="12"/>
      <c r="E89" s="12">
        <v>0</v>
      </c>
      <c r="F89" s="12"/>
    </row>
    <row r="90" spans="1:6">
      <c r="A90" s="10" t="s">
        <v>685</v>
      </c>
      <c r="B90" s="10" t="s">
        <v>686</v>
      </c>
      <c r="C90" s="12">
        <v>0</v>
      </c>
      <c r="D90" s="12"/>
      <c r="E90" s="12">
        <v>0</v>
      </c>
      <c r="F90" s="12"/>
    </row>
    <row r="91" spans="1:6">
      <c r="A91" s="90">
        <v>57</v>
      </c>
      <c r="B91" s="90" t="s">
        <v>29</v>
      </c>
      <c r="C91" s="91">
        <v>0</v>
      </c>
      <c r="D91" s="91"/>
      <c r="E91" s="91">
        <v>0</v>
      </c>
      <c r="F91" s="91"/>
    </row>
    <row r="92" spans="1:6">
      <c r="A92" s="90">
        <v>58</v>
      </c>
      <c r="B92" s="90" t="s">
        <v>687</v>
      </c>
      <c r="C92" s="91">
        <v>10676.253652238001</v>
      </c>
      <c r="D92" s="91"/>
      <c r="E92" s="91">
        <v>12672.017439497</v>
      </c>
      <c r="F92" s="91"/>
    </row>
    <row r="93" spans="1:6">
      <c r="A93" s="90">
        <v>59</v>
      </c>
      <c r="B93" s="90" t="s">
        <v>30</v>
      </c>
      <c r="C93" s="91">
        <v>102969.88421178999</v>
      </c>
      <c r="D93" s="91"/>
      <c r="E93" s="91">
        <v>101792.03863180001</v>
      </c>
      <c r="F93" s="91"/>
    </row>
    <row r="94" spans="1:6">
      <c r="A94" s="90">
        <v>60</v>
      </c>
      <c r="B94" s="90" t="s">
        <v>688</v>
      </c>
      <c r="C94" s="91">
        <v>433354.18456904998</v>
      </c>
      <c r="D94" s="91"/>
      <c r="E94" s="91">
        <v>432270.30087386997</v>
      </c>
      <c r="F94" s="91"/>
    </row>
    <row r="95" spans="1:6">
      <c r="A95" s="11"/>
      <c r="B95" s="11"/>
    </row>
    <row r="96" spans="1:6" ht="15" customHeight="1">
      <c r="A96" s="975" t="s">
        <v>1170</v>
      </c>
      <c r="B96" s="975"/>
      <c r="C96" s="975"/>
      <c r="D96" s="975"/>
      <c r="E96" s="975"/>
    </row>
    <row r="97" spans="1:9" ht="17">
      <c r="A97" s="99">
        <v>61</v>
      </c>
      <c r="B97" s="99" t="s">
        <v>340</v>
      </c>
      <c r="C97" s="98">
        <v>0.20399999999999999</v>
      </c>
      <c r="D97" s="98"/>
      <c r="E97" s="98">
        <v>0.19700000000000001</v>
      </c>
      <c r="F97" s="98"/>
      <c r="G97" s="696"/>
      <c r="H97" s="696"/>
      <c r="I97" s="696"/>
    </row>
    <row r="98" spans="1:9">
      <c r="A98" s="99">
        <v>62</v>
      </c>
      <c r="B98" s="99" t="s">
        <v>341</v>
      </c>
      <c r="C98" s="98">
        <v>0.21199999999999999</v>
      </c>
      <c r="D98" s="98"/>
      <c r="E98" s="98">
        <v>0.20599999999999999</v>
      </c>
      <c r="F98" s="98"/>
      <c r="G98" s="696"/>
      <c r="H98" s="696"/>
      <c r="I98" s="696"/>
    </row>
    <row r="99" spans="1:9">
      <c r="A99" s="99">
        <v>63</v>
      </c>
      <c r="B99" s="99" t="s">
        <v>342</v>
      </c>
      <c r="C99" s="98">
        <v>0.23699999999999999</v>
      </c>
      <c r="D99" s="98"/>
      <c r="E99" s="98">
        <v>0.23499999999999999</v>
      </c>
      <c r="F99" s="98"/>
      <c r="G99" s="696"/>
      <c r="H99" s="696"/>
      <c r="I99" s="696"/>
    </row>
    <row r="100" spans="1:9" ht="51">
      <c r="A100" s="99">
        <v>64</v>
      </c>
      <c r="B100" s="99" t="s">
        <v>690</v>
      </c>
      <c r="C100" s="98">
        <v>0.12906999999999999</v>
      </c>
      <c r="D100" s="98"/>
      <c r="E100" s="98">
        <v>0.13369</v>
      </c>
      <c r="F100" s="98"/>
      <c r="G100" s="696"/>
      <c r="H100" s="696"/>
      <c r="I100" s="696"/>
    </row>
    <row r="101" spans="1:9">
      <c r="A101" s="99">
        <v>65</v>
      </c>
      <c r="B101" s="99" t="s">
        <v>691</v>
      </c>
      <c r="C101" s="98">
        <v>2.4999999999999422E-2</v>
      </c>
      <c r="D101" s="98"/>
      <c r="E101" s="98">
        <v>2.5000000000000577E-2</v>
      </c>
      <c r="F101" s="98"/>
      <c r="G101" s="696"/>
      <c r="H101" s="696"/>
      <c r="I101" s="696"/>
    </row>
    <row r="102" spans="1:9">
      <c r="A102" s="99">
        <v>66</v>
      </c>
      <c r="B102" s="99" t="s">
        <v>692</v>
      </c>
      <c r="C102" s="98">
        <v>0.02</v>
      </c>
      <c r="D102" s="98"/>
      <c r="E102" s="98">
        <v>0.02</v>
      </c>
      <c r="F102" s="98"/>
      <c r="G102" s="696"/>
      <c r="H102" s="696"/>
      <c r="I102" s="696"/>
    </row>
    <row r="103" spans="1:9">
      <c r="A103" s="99">
        <v>67</v>
      </c>
      <c r="B103" s="99" t="s">
        <v>693</v>
      </c>
      <c r="C103" s="98">
        <v>0.02</v>
      </c>
      <c r="D103" s="98"/>
      <c r="E103" s="98">
        <v>0.02</v>
      </c>
      <c r="F103" s="98"/>
      <c r="G103" s="696"/>
      <c r="H103" s="696"/>
      <c r="I103" s="696"/>
    </row>
    <row r="104" spans="1:9" ht="17">
      <c r="A104" s="99" t="s">
        <v>694</v>
      </c>
      <c r="B104" s="99" t="s">
        <v>31</v>
      </c>
      <c r="C104" s="98">
        <v>0</v>
      </c>
      <c r="D104" s="98"/>
      <c r="E104" s="98">
        <v>0</v>
      </c>
      <c r="F104" s="98"/>
    </row>
    <row r="105" spans="1:9" ht="17">
      <c r="A105" s="99" t="s">
        <v>1171</v>
      </c>
      <c r="B105" s="99" t="s">
        <v>1172</v>
      </c>
      <c r="C105" s="98">
        <v>5.9363140772633355E-2</v>
      </c>
      <c r="D105" s="98"/>
      <c r="E105" s="98">
        <v>6.3974992527489921E-2</v>
      </c>
      <c r="F105" s="98"/>
    </row>
    <row r="106" spans="1:9" ht="17">
      <c r="A106" s="99">
        <v>68</v>
      </c>
      <c r="B106" s="99" t="s">
        <v>32</v>
      </c>
      <c r="C106" s="98">
        <v>0.15955029848166621</v>
      </c>
      <c r="D106" s="98"/>
      <c r="E106" s="98">
        <v>0.15583839120292495</v>
      </c>
      <c r="F106" s="98"/>
      <c r="G106" s="174"/>
    </row>
    <row r="107" spans="1:9" ht="12.75" customHeight="1">
      <c r="A107" s="23">
        <v>69</v>
      </c>
      <c r="B107" s="10" t="s">
        <v>695</v>
      </c>
      <c r="C107" s="12"/>
      <c r="D107" s="12"/>
      <c r="E107" s="12"/>
      <c r="F107" s="12"/>
    </row>
    <row r="108" spans="1:9" ht="14.25" customHeight="1">
      <c r="A108" s="23">
        <v>70</v>
      </c>
      <c r="B108" s="10" t="s">
        <v>695</v>
      </c>
      <c r="C108" s="12"/>
      <c r="D108" s="12"/>
      <c r="E108" s="12"/>
      <c r="F108" s="12"/>
    </row>
    <row r="109" spans="1:9" ht="12.75" customHeight="1">
      <c r="A109" s="23">
        <v>71</v>
      </c>
      <c r="B109" s="10" t="s">
        <v>695</v>
      </c>
      <c r="C109" s="12"/>
      <c r="D109" s="12"/>
      <c r="E109" s="12"/>
      <c r="F109" s="12"/>
    </row>
    <row r="110" spans="1:9" ht="12.75" customHeight="1">
      <c r="A110" s="23"/>
      <c r="B110" s="10"/>
      <c r="C110" s="12"/>
      <c r="D110" s="12"/>
      <c r="E110" s="12"/>
    </row>
    <row r="111" spans="1:9" ht="21.75" customHeight="1">
      <c r="A111" s="1002" t="s">
        <v>696</v>
      </c>
      <c r="B111" s="1002"/>
      <c r="C111" s="1002"/>
      <c r="D111" s="1002"/>
      <c r="E111" s="1002"/>
    </row>
    <row r="112" spans="1:9" ht="34">
      <c r="A112" s="10">
        <v>72</v>
      </c>
      <c r="B112" s="10" t="s">
        <v>697</v>
      </c>
      <c r="C112" s="12">
        <v>3688.5789648800001</v>
      </c>
      <c r="D112" s="12"/>
      <c r="E112" s="12">
        <v>4405.0710758999994</v>
      </c>
    </row>
    <row r="113" spans="1:6" ht="34">
      <c r="A113" s="10">
        <v>73</v>
      </c>
      <c r="B113" s="10" t="s">
        <v>698</v>
      </c>
      <c r="C113" s="12">
        <v>4693.4731879999999</v>
      </c>
      <c r="D113" s="12"/>
      <c r="E113" s="12">
        <v>4756.7869650000002</v>
      </c>
    </row>
    <row r="114" spans="1:6">
      <c r="A114" s="10">
        <v>74</v>
      </c>
      <c r="B114" s="10" t="s">
        <v>9</v>
      </c>
      <c r="C114" s="12"/>
      <c r="D114" s="12"/>
      <c r="E114" s="12"/>
    </row>
    <row r="115" spans="1:6" ht="25.5">
      <c r="A115" s="10">
        <v>75</v>
      </c>
      <c r="B115" s="10" t="s">
        <v>699</v>
      </c>
      <c r="C115" s="12">
        <v>0</v>
      </c>
      <c r="D115" s="12"/>
      <c r="E115" s="12">
        <v>0</v>
      </c>
    </row>
    <row r="116" spans="1:6">
      <c r="A116" s="10"/>
      <c r="B116" s="10"/>
      <c r="C116" s="12"/>
      <c r="D116" s="12"/>
      <c r="E116" s="12"/>
    </row>
    <row r="117" spans="1:6" ht="15" customHeight="1">
      <c r="A117" s="1002" t="s">
        <v>33</v>
      </c>
      <c r="B117" s="1002"/>
      <c r="C117" s="1002"/>
      <c r="D117" s="1002"/>
      <c r="E117" s="1002"/>
    </row>
    <row r="118" spans="1:6" ht="17">
      <c r="A118" s="10">
        <v>76</v>
      </c>
      <c r="B118" s="10" t="s">
        <v>34</v>
      </c>
      <c r="C118" s="12">
        <v>0</v>
      </c>
      <c r="D118" s="12"/>
      <c r="E118" s="12">
        <v>0</v>
      </c>
    </row>
    <row r="119" spans="1:6" ht="17">
      <c r="A119" s="10">
        <v>77</v>
      </c>
      <c r="B119" s="10" t="s">
        <v>35</v>
      </c>
      <c r="C119" s="12">
        <v>196.12350266987502</v>
      </c>
      <c r="D119" s="12"/>
      <c r="E119" s="12">
        <v>204.12417955400002</v>
      </c>
    </row>
    <row r="120" spans="1:6" ht="25.5">
      <c r="A120" s="10">
        <v>78</v>
      </c>
      <c r="B120" s="10" t="s">
        <v>700</v>
      </c>
      <c r="C120" s="12">
        <v>3710.9815892531601</v>
      </c>
      <c r="D120" s="12"/>
      <c r="E120" s="12">
        <v>3878.35971245363</v>
      </c>
    </row>
    <row r="121" spans="1:6" ht="17">
      <c r="A121" s="10">
        <v>79</v>
      </c>
      <c r="B121" s="10" t="s">
        <v>36</v>
      </c>
      <c r="C121" s="12">
        <v>2147.5393690546202</v>
      </c>
      <c r="D121" s="12"/>
      <c r="E121" s="12">
        <v>2101.5851031614998</v>
      </c>
    </row>
    <row r="122" spans="1:6">
      <c r="A122" s="10"/>
      <c r="B122" s="10"/>
      <c r="C122" s="12"/>
      <c r="D122" s="12"/>
      <c r="E122" s="12"/>
    </row>
    <row r="123" spans="1:6" ht="15" customHeight="1">
      <c r="A123" s="1002" t="s">
        <v>701</v>
      </c>
      <c r="B123" s="1002"/>
      <c r="C123" s="1002"/>
      <c r="D123" s="1002"/>
      <c r="E123" s="1002"/>
    </row>
    <row r="124" spans="1:6">
      <c r="A124" s="10">
        <v>80</v>
      </c>
      <c r="B124" s="10" t="s">
        <v>702</v>
      </c>
      <c r="C124" s="12">
        <v>0</v>
      </c>
      <c r="D124" s="300"/>
      <c r="E124" s="12">
        <v>0</v>
      </c>
      <c r="F124" s="300"/>
    </row>
    <row r="125" spans="1:6" ht="17">
      <c r="A125" s="10">
        <v>81</v>
      </c>
      <c r="B125" s="10" t="s">
        <v>703</v>
      </c>
      <c r="C125" s="12">
        <v>0</v>
      </c>
      <c r="D125" s="300" t="s">
        <v>267</v>
      </c>
      <c r="E125" s="12">
        <v>0</v>
      </c>
      <c r="F125" s="300" t="s">
        <v>267</v>
      </c>
    </row>
    <row r="126" spans="1:6">
      <c r="A126" s="10">
        <v>82</v>
      </c>
      <c r="B126" s="10" t="s">
        <v>704</v>
      </c>
      <c r="C126" s="12">
        <v>0</v>
      </c>
      <c r="D126" s="300"/>
      <c r="E126" s="12">
        <v>0</v>
      </c>
      <c r="F126" s="300"/>
    </row>
    <row r="127" spans="1:6" ht="17">
      <c r="A127" s="10">
        <v>83</v>
      </c>
      <c r="B127" s="10" t="s">
        <v>705</v>
      </c>
      <c r="C127" s="12">
        <v>0</v>
      </c>
      <c r="D127" s="300"/>
      <c r="E127" s="12">
        <v>0</v>
      </c>
      <c r="F127" s="300"/>
    </row>
    <row r="128" spans="1:6">
      <c r="A128" s="10">
        <v>84</v>
      </c>
      <c r="B128" s="10" t="s">
        <v>706</v>
      </c>
      <c r="C128" s="12">
        <v>0</v>
      </c>
      <c r="D128" s="300"/>
      <c r="E128" s="12">
        <v>0</v>
      </c>
      <c r="F128" s="300"/>
    </row>
    <row r="129" spans="1:6" ht="21" customHeight="1">
      <c r="A129" s="24">
        <v>85</v>
      </c>
      <c r="B129" s="24" t="s">
        <v>707</v>
      </c>
      <c r="C129" s="25">
        <v>0</v>
      </c>
      <c r="D129" s="310"/>
      <c r="E129" s="25">
        <v>0</v>
      </c>
      <c r="F129" s="310"/>
    </row>
    <row r="130" spans="1:6">
      <c r="A130" s="18"/>
      <c r="B130" s="18"/>
      <c r="C130" s="19"/>
      <c r="D130" s="19"/>
      <c r="E130" s="19"/>
    </row>
  </sheetData>
  <mergeCells count="14">
    <mergeCell ref="A117:E117"/>
    <mergeCell ref="A123:E123"/>
    <mergeCell ref="A49:E49"/>
    <mergeCell ref="A60:E60"/>
    <mergeCell ref="A72:E72"/>
    <mergeCell ref="A82:E82"/>
    <mergeCell ref="A96:E96"/>
    <mergeCell ref="A111:E111"/>
    <mergeCell ref="A17:E17"/>
    <mergeCell ref="A1:C1"/>
    <mergeCell ref="A2:F2"/>
    <mergeCell ref="C4:D4"/>
    <mergeCell ref="E4:F4"/>
    <mergeCell ref="A7:E7"/>
  </mergeCells>
  <hyperlinks>
    <hyperlink ref="F1" location="Index!A1" display="Index" xr:uid="{C823DC84-5BFB-45A2-B5A9-7A98DF16E748}"/>
  </hyperlinks>
  <pageMargins left="0.70866141732283472" right="0.70866141732283472" top="0.74803149606299213" bottom="0.74803149606299213" header="0.31496062992125984" footer="0.31496062992125984"/>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66</vt:i4>
      </vt:variant>
    </vt:vector>
  </HeadingPairs>
  <TitlesOfParts>
    <vt:vector size="66" baseType="lpstr">
      <vt:lpstr>Index</vt:lpstr>
      <vt:lpstr>EU OV1</vt:lpstr>
      <vt:lpstr>EU KM1</vt:lpstr>
      <vt:lpstr>EU INS1</vt:lpstr>
      <vt:lpstr>EU LI1</vt:lpstr>
      <vt:lpstr>EU LI2</vt:lpstr>
      <vt:lpstr>EU LI3</vt:lpstr>
      <vt:lpstr>EU PV1</vt:lpstr>
      <vt:lpstr>EU CC1</vt:lpstr>
      <vt:lpstr>EU CC2</vt:lpstr>
      <vt:lpstr>EU CCA</vt:lpstr>
      <vt:lpstr>EU CCyB1</vt:lpstr>
      <vt:lpstr>EU CCyB2</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CR6-A</vt:lpstr>
      <vt:lpstr>EU CR7</vt:lpstr>
      <vt:lpstr>EU CR7-A</vt:lpstr>
      <vt:lpstr>EU CR8</vt:lpstr>
      <vt:lpstr>EU CR9</vt:lpstr>
      <vt:lpstr>EU CR9-A</vt:lpstr>
      <vt:lpstr>EU CR10</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IRRBB1</vt:lpstr>
      <vt:lpstr>EU AE1</vt:lpstr>
      <vt:lpstr>EU AE2</vt:lpstr>
      <vt:lpstr>EU AE3</vt:lpstr>
      <vt:lpstr>EU LIQ1</vt:lpstr>
      <vt:lpstr>EU LIQ2</vt:lpstr>
      <vt:lpstr>EU OR1</vt:lpstr>
      <vt:lpstr>ESG-E</vt:lpstr>
      <vt:lpstr>ESG-S</vt:lpstr>
      <vt:lpstr>ESG-G</vt:lpstr>
      <vt:lpstr>EU ESG1</vt:lpstr>
      <vt:lpstr>EU ESG2</vt:lpstr>
      <vt:lpstr>EU ESG4</vt:lpstr>
      <vt:lpstr>EU ESG5</vt:lpstr>
      <vt:lpstr>EU ESG6</vt:lpstr>
      <vt:lpstr>EU ESG7</vt:lpstr>
      <vt:lpstr>EU ESG8</vt:lpstr>
      <vt:lpstr>EU ESG10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2024-02-06T19:58:21Z</dcterms:created>
  <dcterms:modified xsi:type="dcterms:W3CDTF">2025-02-03T07:08:17Z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