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etail\Retail Privat\Salg &amp; Rådgivning\Rådgivning\SMT\Webinar\"/>
    </mc:Choice>
  </mc:AlternateContent>
  <bookViews>
    <workbookView xWindow="0" yWindow="0" windowWidth="23040" windowHeight="8772" activeTab="2"/>
  </bookViews>
  <sheets>
    <sheet name="Låntype" sheetId="1" r:id="rId1"/>
    <sheet name="Afdragsfrihed" sheetId="2" r:id="rId2"/>
    <sheet name="Belåningsgra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/>
  <c r="H4" i="1"/>
  <c r="F5" i="1"/>
  <c r="F6" i="1"/>
  <c r="F4" i="1"/>
  <c r="G4" i="1"/>
  <c r="G6" i="1"/>
  <c r="G5" i="1"/>
</calcChain>
</file>

<file path=xl/sharedStrings.xml><?xml version="1.0" encoding="utf-8"?>
<sst xmlns="http://schemas.openxmlformats.org/spreadsheetml/2006/main" count="12" uniqueCount="10">
  <si>
    <t>Fast rente</t>
  </si>
  <si>
    <t>F5</t>
  </si>
  <si>
    <t>F-kort og RenteMax</t>
  </si>
  <si>
    <t>F3</t>
  </si>
  <si>
    <t>2020 (indtil nu)</t>
  </si>
  <si>
    <t>Andre</t>
  </si>
  <si>
    <t>Med afdrag</t>
  </si>
  <si>
    <t>Uden afdrag</t>
  </si>
  <si>
    <t>0-60%</t>
  </si>
  <si>
    <t>60%-75%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</si>
</sst>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Låntype!$A$4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ABF3A"/>
            </a:solidFill>
            <a:ln>
              <a:noFill/>
            </a:ln>
            <a:effectLst/>
            <a:extLst/>
          </c:spPr>
          <c:invertIfNegative val="0"/>
          <c:cat>
            <c:strRef>
              <c:f>Låntype!$B$3:$F$3</c:f>
              <c:strCache>
                <c:ptCount val="5"/>
                <c:pt idx="0">
                  <c:v>Fast rente</c:v>
                </c:pt>
                <c:pt idx="1">
                  <c:v>F5</c:v>
                </c:pt>
                <c:pt idx="2">
                  <c:v>F-kort og RenteMax</c:v>
                </c:pt>
                <c:pt idx="3">
                  <c:v>F3</c:v>
                </c:pt>
                <c:pt idx="4">
                  <c:v>Andre</c:v>
                </c:pt>
              </c:strCache>
            </c:strRef>
          </c:cat>
          <c:val>
            <c:numRef>
              <c:f>Låntype!$B$4:$F$4</c:f>
              <c:numCache>
                <c:formatCode>General</c:formatCode>
                <c:ptCount val="5"/>
                <c:pt idx="0">
                  <c:v>59.62</c:v>
                </c:pt>
                <c:pt idx="1">
                  <c:v>15.77</c:v>
                </c:pt>
                <c:pt idx="2">
                  <c:v>18.72</c:v>
                </c:pt>
                <c:pt idx="3">
                  <c:v>5.31</c:v>
                </c:pt>
                <c:pt idx="4">
                  <c:v>0.57999999999999829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2-4025-AB83-542CBE415A0C}"/>
            </c:ext>
          </c:extLst>
        </c:ser>
        <c:ser>
          <c:idx val="1"/>
          <c:order val="1"/>
          <c:tx>
            <c:strRef>
              <c:f>Låntype!$A$5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696057"/>
            </a:solidFill>
            <a:ln>
              <a:noFill/>
            </a:ln>
            <a:effectLst/>
            <a:extLst/>
          </c:spPr>
          <c:invertIfNegative val="0"/>
          <c:cat>
            <c:strRef>
              <c:f>Låntype!$B$3:$F$3</c:f>
              <c:strCache>
                <c:ptCount val="5"/>
                <c:pt idx="0">
                  <c:v>Fast rente</c:v>
                </c:pt>
                <c:pt idx="1">
                  <c:v>F5</c:v>
                </c:pt>
                <c:pt idx="2">
                  <c:v>F-kort og RenteMax</c:v>
                </c:pt>
                <c:pt idx="3">
                  <c:v>F3</c:v>
                </c:pt>
                <c:pt idx="4">
                  <c:v>Andre</c:v>
                </c:pt>
              </c:strCache>
            </c:strRef>
          </c:cat>
          <c:val>
            <c:numRef>
              <c:f>Låntype!$B$5:$F$5</c:f>
              <c:numCache>
                <c:formatCode>General</c:formatCode>
                <c:ptCount val="5"/>
                <c:pt idx="0">
                  <c:v>54.38</c:v>
                </c:pt>
                <c:pt idx="1">
                  <c:v>27.43</c:v>
                </c:pt>
                <c:pt idx="2">
                  <c:v>14.83</c:v>
                </c:pt>
                <c:pt idx="3">
                  <c:v>3.07</c:v>
                </c:pt>
                <c:pt idx="4">
                  <c:v>0.29000000000000625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2-4025-AB83-542CBE415A0C}"/>
            </c:ext>
          </c:extLst>
        </c:ser>
        <c:ser>
          <c:idx val="2"/>
          <c:order val="2"/>
          <c:tx>
            <c:strRef>
              <c:f>Låntype!$A$6</c:f>
              <c:strCache>
                <c:ptCount val="1"/>
                <c:pt idx="0">
                  <c:v>2020 (indtil nu)</c:v>
                </c:pt>
              </c:strCache>
            </c:strRef>
          </c:tx>
          <c:spPr>
            <a:solidFill>
              <a:srgbClr val="FD8200"/>
            </a:solidFill>
            <a:ln>
              <a:noFill/>
            </a:ln>
            <a:effectLst/>
          </c:spPr>
          <c:invertIfNegative val="0"/>
          <c:cat>
            <c:strRef>
              <c:f>Låntype!$B$3:$F$3</c:f>
              <c:strCache>
                <c:ptCount val="5"/>
                <c:pt idx="0">
                  <c:v>Fast rente</c:v>
                </c:pt>
                <c:pt idx="1">
                  <c:v>F5</c:v>
                </c:pt>
                <c:pt idx="2">
                  <c:v>F-kort og RenteMax</c:v>
                </c:pt>
                <c:pt idx="3">
                  <c:v>F3</c:v>
                </c:pt>
                <c:pt idx="4">
                  <c:v>Andre</c:v>
                </c:pt>
              </c:strCache>
            </c:strRef>
          </c:cat>
          <c:val>
            <c:numRef>
              <c:f>Låntype!$B$6:$F$6</c:f>
              <c:numCache>
                <c:formatCode>General</c:formatCode>
                <c:ptCount val="5"/>
                <c:pt idx="0">
                  <c:v>73.400000000000006</c:v>
                </c:pt>
                <c:pt idx="1">
                  <c:v>13.3</c:v>
                </c:pt>
                <c:pt idx="2">
                  <c:v>12.5</c:v>
                </c:pt>
                <c:pt idx="3">
                  <c:v>0.6</c:v>
                </c:pt>
                <c:pt idx="4">
                  <c:v>0.20000000000000284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A2-4025-AB83-542CBE415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883464352"/>
        <c:axId val="883471896"/>
      </c:barChart>
      <c:catAx>
        <c:axId val="88346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CCC3B9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883471896"/>
        <c:crosses val="autoZero"/>
        <c:auto val="1"/>
        <c:lblAlgn val="ctr"/>
        <c:lblOffset val="100"/>
        <c:noMultiLvlLbl val="0"/>
      </c:catAx>
      <c:valAx>
        <c:axId val="8834718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948D86"/>
              </a:solidFill>
              <a:round/>
            </a:ln>
            <a:effectLst/>
          </c:spPr>
        </c:majorGridlines>
        <c:numFmt formatCode="General" sourceLinked="1"/>
        <c:majorTickMark val="in"/>
        <c:minorTickMark val="none"/>
        <c:tickLblPos val="nextTo"/>
        <c:spPr>
          <a:noFill/>
          <a:ln w="3175">
            <a:noFill/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883464352"/>
        <c:crosses val="autoZero"/>
        <c:crossBetween val="between"/>
      </c:valAx>
      <c:spPr>
        <a:noFill/>
        <a:ln w="3175"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</c:legendEntry>
      <c:layout>
        <c:manualLayout>
          <c:xMode val="edge"/>
          <c:yMode val="edge"/>
          <c:x val="3.0665641990812599E-2"/>
          <c:y val="2.7443527379240377E-2"/>
          <c:w val="0.42387424496557741"/>
          <c:h val="7.29518827088130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9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Afdragsfrihed!$B$3</c:f>
              <c:strCache>
                <c:ptCount val="1"/>
                <c:pt idx="0">
                  <c:v>Med afdrag</c:v>
                </c:pt>
              </c:strCache>
            </c:strRef>
          </c:tx>
          <c:spPr>
            <a:solidFill>
              <a:srgbClr val="FABF3A"/>
            </a:solidFill>
            <a:ln>
              <a:noFill/>
            </a:ln>
            <a:effectLst/>
            <a:extLst/>
          </c:spPr>
          <c:invertIfNegative val="0"/>
          <c:cat>
            <c:strRef>
              <c:f>Afdragsfrihed!$A$4:$A$6</c:f>
              <c:strCache>
                <c:ptCount val="3"/>
                <c:pt idx="0">
                  <c:v>2015</c:v>
                </c:pt>
                <c:pt idx="1">
                  <c:v>2017</c:v>
                </c:pt>
                <c:pt idx="2">
                  <c:v>2020 (indtil nu)</c:v>
                </c:pt>
              </c:strCache>
            </c:strRef>
          </c:cat>
          <c:val>
            <c:numRef>
              <c:f>Afdragsfrihed!$B$4:$B$6</c:f>
              <c:numCache>
                <c:formatCode>General</c:formatCode>
                <c:ptCount val="3"/>
                <c:pt idx="0">
                  <c:v>56.54</c:v>
                </c:pt>
                <c:pt idx="1">
                  <c:v>64.72</c:v>
                </c:pt>
                <c:pt idx="2">
                  <c:v>71.290000000000006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2-4025-AB83-542CBE415A0C}"/>
            </c:ext>
          </c:extLst>
        </c:ser>
        <c:ser>
          <c:idx val="1"/>
          <c:order val="1"/>
          <c:tx>
            <c:strRef>
              <c:f>Afdragsfrihed!$C$3</c:f>
              <c:strCache>
                <c:ptCount val="1"/>
                <c:pt idx="0">
                  <c:v>Uden afdrag</c:v>
                </c:pt>
              </c:strCache>
            </c:strRef>
          </c:tx>
          <c:spPr>
            <a:solidFill>
              <a:srgbClr val="696057"/>
            </a:solidFill>
            <a:ln>
              <a:noFill/>
            </a:ln>
            <a:effectLst/>
            <a:extLst/>
          </c:spPr>
          <c:invertIfNegative val="0"/>
          <c:cat>
            <c:strRef>
              <c:f>Afdragsfrihed!$A$4:$A$6</c:f>
              <c:strCache>
                <c:ptCount val="3"/>
                <c:pt idx="0">
                  <c:v>2015</c:v>
                </c:pt>
                <c:pt idx="1">
                  <c:v>2017</c:v>
                </c:pt>
                <c:pt idx="2">
                  <c:v>2020 (indtil nu)</c:v>
                </c:pt>
              </c:strCache>
            </c:strRef>
          </c:cat>
          <c:val>
            <c:numRef>
              <c:f>Afdragsfrihed!$C$4:$C$6</c:f>
              <c:numCache>
                <c:formatCode>General</c:formatCode>
                <c:ptCount val="3"/>
                <c:pt idx="0">
                  <c:v>43.46</c:v>
                </c:pt>
                <c:pt idx="1">
                  <c:v>35.28</c:v>
                </c:pt>
                <c:pt idx="2">
                  <c:v>28.71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2-4025-AB83-542CBE415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883464352"/>
        <c:axId val="883471896"/>
      </c:barChart>
      <c:catAx>
        <c:axId val="88346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CCC3B9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883471896"/>
        <c:crosses val="autoZero"/>
        <c:auto val="1"/>
        <c:lblAlgn val="ctr"/>
        <c:lblOffset val="100"/>
        <c:noMultiLvlLbl val="0"/>
      </c:catAx>
      <c:valAx>
        <c:axId val="8834718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948D86"/>
              </a:solidFill>
              <a:round/>
            </a:ln>
            <a:effectLst/>
          </c:spPr>
        </c:majorGridlines>
        <c:numFmt formatCode="General" sourceLinked="1"/>
        <c:majorTickMark val="in"/>
        <c:minorTickMark val="none"/>
        <c:tickLblPos val="nextTo"/>
        <c:spPr>
          <a:noFill/>
          <a:ln w="3175">
            <a:noFill/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883464352"/>
        <c:crosses val="autoZero"/>
        <c:crossBetween val="between"/>
      </c:valAx>
      <c:spPr>
        <a:noFill/>
        <a:ln w="3175"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</c:legendEntry>
      <c:layout>
        <c:manualLayout>
          <c:xMode val="edge"/>
          <c:yMode val="edge"/>
          <c:x val="3.0555555555555555E-2"/>
          <c:y val="2.7777777777777776E-2"/>
          <c:w val="0.37713560804899393"/>
          <c:h val="7.3840405365995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9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Belåningsgrad!$B$3</c:f>
              <c:strCache>
                <c:ptCount val="1"/>
                <c:pt idx="0">
                  <c:v>0-60%</c:v>
                </c:pt>
              </c:strCache>
            </c:strRef>
          </c:tx>
          <c:spPr>
            <a:solidFill>
              <a:srgbClr val="FABF3A"/>
            </a:solidFill>
            <a:ln>
              <a:noFill/>
            </a:ln>
            <a:effectLst/>
            <a:extLst/>
          </c:spPr>
          <c:invertIfNegative val="0"/>
          <c:cat>
            <c:strRef>
              <c:f>Belåningsgrad!$A$4:$A$6</c:f>
              <c:strCache>
                <c:ptCount val="3"/>
                <c:pt idx="0">
                  <c:v>2015</c:v>
                </c:pt>
                <c:pt idx="1">
                  <c:v>2017</c:v>
                </c:pt>
                <c:pt idx="2">
                  <c:v>2020 (indtil nu)</c:v>
                </c:pt>
              </c:strCache>
            </c:strRef>
          </c:cat>
          <c:val>
            <c:numRef>
              <c:f>Belåningsgrad!$B$4:$B$6</c:f>
              <c:numCache>
                <c:formatCode>General</c:formatCode>
                <c:ptCount val="3"/>
                <c:pt idx="0">
                  <c:v>100</c:v>
                </c:pt>
                <c:pt idx="1">
                  <c:v>29.56</c:v>
                </c:pt>
                <c:pt idx="2">
                  <c:v>18.97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2-4025-AB83-542CBE415A0C}"/>
            </c:ext>
          </c:extLst>
        </c:ser>
        <c:ser>
          <c:idx val="1"/>
          <c:order val="1"/>
          <c:tx>
            <c:strRef>
              <c:f>Belåningsgrad!$C$3</c:f>
              <c:strCache>
                <c:ptCount val="1"/>
                <c:pt idx="0">
                  <c:v>60%-75%</c:v>
                </c:pt>
              </c:strCache>
            </c:strRef>
          </c:tx>
          <c:spPr>
            <a:solidFill>
              <a:srgbClr val="696057"/>
            </a:solidFill>
            <a:ln>
              <a:noFill/>
            </a:ln>
            <a:effectLst/>
            <a:extLst/>
          </c:spPr>
          <c:invertIfNegative val="0"/>
          <c:cat>
            <c:strRef>
              <c:f>Belåningsgrad!$A$4:$A$6</c:f>
              <c:strCache>
                <c:ptCount val="3"/>
                <c:pt idx="0">
                  <c:v>2015</c:v>
                </c:pt>
                <c:pt idx="1">
                  <c:v>2017</c:v>
                </c:pt>
                <c:pt idx="2">
                  <c:v>2020 (indtil nu)</c:v>
                </c:pt>
              </c:strCache>
            </c:strRef>
          </c:cat>
          <c:val>
            <c:numRef>
              <c:f>Belåningsgrad!$C$4:$C$6</c:f>
              <c:numCache>
                <c:formatCode>General</c:formatCode>
                <c:ptCount val="3"/>
                <c:pt idx="0">
                  <c:v>0</c:v>
                </c:pt>
                <c:pt idx="1">
                  <c:v>70.44</c:v>
                </c:pt>
                <c:pt idx="2">
                  <c:v>81.03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2-4025-AB83-542CBE415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883464352"/>
        <c:axId val="883471896"/>
      </c:barChart>
      <c:catAx>
        <c:axId val="88346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CCC3B9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883471896"/>
        <c:crosses val="autoZero"/>
        <c:auto val="1"/>
        <c:lblAlgn val="ctr"/>
        <c:lblOffset val="100"/>
        <c:noMultiLvlLbl val="0"/>
      </c:catAx>
      <c:valAx>
        <c:axId val="883471896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rgbClr val="948D86"/>
              </a:solidFill>
              <a:round/>
            </a:ln>
            <a:effectLst/>
          </c:spPr>
        </c:majorGridlines>
        <c:numFmt formatCode="General" sourceLinked="1"/>
        <c:majorTickMark val="in"/>
        <c:minorTickMark val="none"/>
        <c:tickLblPos val="nextTo"/>
        <c:spPr>
          <a:noFill/>
          <a:ln w="3175">
            <a:noFill/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883464352"/>
        <c:crosses val="autoZero"/>
        <c:crossBetween val="between"/>
      </c:valAx>
      <c:spPr>
        <a:noFill/>
        <a:ln w="3175"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</c:legendEntry>
      <c:layout>
        <c:manualLayout>
          <c:xMode val="edge"/>
          <c:yMode val="edge"/>
          <c:x val="3.0555555555555555E-2"/>
          <c:y val="2.7777777777777776E-2"/>
          <c:w val="0.27705139982502186"/>
          <c:h val="7.3840405365995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9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113128</xdr:colOff>
      <xdr:row>1</xdr:row>
      <xdr:rowOff>41324</xdr:rowOff>
    </xdr:from>
    <xdr:to>
      <xdr:col>14</xdr:col>
      <xdr:colOff>659423</xdr:colOff>
      <xdr:row>20</xdr:row>
      <xdr:rowOff>33704</xdr:rowOff>
    </xdr:to>
    <xdr:graphicFrame macro="">
      <xdr:nvGraphicFramePr>
        <xdr:cNvPr id="2" name="Diagram 1" descr="&lt;?xml version=&quot;1.0&quot; encoding=&quot;utf-16&quot;?&gt;&#10;&lt;ChartInfo xmlns:xsi=&quot;http://www.w3.org/2001/XMLSchema-instance&quot; xmlns:xsd=&quot;http://www.w3.org/2001/XMLSchema&quot;&gt;&#10;  &lt;SubtitleFontSize&gt;5&lt;/SubtitleFontSize&gt;&#10;  &lt;FunctionHistory&gt;&#10;    &lt;Item&gt;&#10;      &lt;Key&gt;&#10;        &lt;int&gt;1&lt;/int&gt;&#10;      &lt;/Key&gt;&#10;      &lt;Value&gt;&#10;        &lt;Cmd case=&quot;legend_pos&quot; val=&quot;top,plot,left&quot; IsRe=&quot;1&quot; /&gt;&#10;      &lt;/Value&gt;&#10;    &lt;/Item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&lt;/FunctionHistory&gt;&#10;  &lt;TypeSet&gt;true&lt;/TypeSet&gt;&#10;  &lt;ChartType&gt;51&lt;/ChartType&gt;&#10;  &lt;UsedPath&gt;C:\Users\smt\AppData\Local\OfficeExtensions\Content\CorporateCharts\Totalkredit\Søjle\Søjle\01 Søjlediagram PP&lt;/UsedPath&gt;&#10;&lt;/ChartInfo&gt;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270510</xdr:colOff>
      <xdr:row>2</xdr:row>
      <xdr:rowOff>102870</xdr:rowOff>
    </xdr:from>
    <xdr:to>
      <xdr:col>10</xdr:col>
      <xdr:colOff>148590</xdr:colOff>
      <xdr:row>21</xdr:row>
      <xdr:rowOff>95250</xdr:rowOff>
    </xdr:to>
    <xdr:graphicFrame macro="">
      <xdr:nvGraphicFramePr>
        <xdr:cNvPr id="2" name="Diagram 1" descr="&lt;?xml version=&quot;1.0&quot; encoding=&quot;utf-16&quot;?&gt;&#10;&lt;ChartInfo xmlns:xsi=&quot;http://www.w3.org/2001/XMLSchema-instance&quot; xmlns:xsd=&quot;http://www.w3.org/2001/XMLSchema&quot;&gt;&#10;  &lt;SubtitleFontSize&gt;5&lt;/SubtitleFontSize&gt;&#10;  &lt;FunctionHistory&gt;&#10;    &lt;Item&gt;&#10;      &lt;Key&gt;&#10;        &lt;int&gt;1&lt;/int&gt;&#10;      &lt;/Key&gt;&#10;      &lt;Value&gt;&#10;        &lt;Cmd case=&quot;legend_pos&quot; val=&quot;top,plot,left&quot; IsRe=&quot;1&quot; /&gt;&#10;      &lt;/Value&gt;&#10;    &lt;/Item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&lt;/FunctionHistory&gt;&#10;  &lt;TypeSet&gt;true&lt;/TypeSet&gt;&#10;  &lt;ChartType&gt;51&lt;/ChartType&gt;&#10;  &lt;UsedPath&gt;C:\Users\smt\AppData\Local\OfficeExtensions\Content\CorporateCharts\Totalkredit\Søjle\Søjle\01 Søjlediagram PP&lt;/UsedPath&gt;&#10;&lt;/ChartInfo&gt;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140970</xdr:colOff>
      <xdr:row>0</xdr:row>
      <xdr:rowOff>125730</xdr:rowOff>
    </xdr:from>
    <xdr:to>
      <xdr:col>10</xdr:col>
      <xdr:colOff>19050</xdr:colOff>
      <xdr:row>19</xdr:row>
      <xdr:rowOff>118110</xdr:rowOff>
    </xdr:to>
    <xdr:graphicFrame macro="">
      <xdr:nvGraphicFramePr>
        <xdr:cNvPr id="2" name="Diagram 1" descr="&lt;?xml version=&quot;1.0&quot; encoding=&quot;utf-16&quot;?&gt;&#10;&lt;ChartInfo xmlns:xsi=&quot;http://www.w3.org/2001/XMLSchema-instance&quot; xmlns:xsd=&quot;http://www.w3.org/2001/XMLSchema&quot;&gt;&#10;  &lt;SubtitleFontSize&gt;5&lt;/SubtitleFontSize&gt;&#10;  &lt;FunctionHistory&gt;&#10;    &lt;Item&gt;&#10;      &lt;Key&gt;&#10;        &lt;int&gt;1&lt;/int&gt;&#10;      &lt;/Key&gt;&#10;      &lt;Value&gt;&#10;        &lt;Cmd case=&quot;legend_pos&quot; val=&quot;top,plot,left&quot; IsRe=&quot;1&quot; /&gt;&#10;      &lt;/Value&gt;&#10;    &lt;/Item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&lt;/FunctionHistory&gt;&#10;  &lt;TypeSet&gt;true&lt;/TypeSet&gt;&#10;  &lt;ChartType&gt;51&lt;/ChartType&gt;&#10;  &lt;UsedPath&gt;C:\Users\smt\AppData\Local\OfficeExtensions\Content\CorporateCharts\Totalkredit\Søjle\Søjle\01 Søjlediagram PP&lt;/UsedPath&gt;&#10;&lt;/ChartInfo&gt;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Nykredit">
      <a:dk1>
        <a:srgbClr val="07094A"/>
      </a:dk1>
      <a:lt1>
        <a:sysClr val="window" lastClr="FFFFFF"/>
      </a:lt1>
      <a:dk2>
        <a:srgbClr val="000000"/>
      </a:dk2>
      <a:lt2>
        <a:srgbClr val="FB264E"/>
      </a:lt2>
      <a:accent1>
        <a:srgbClr val="0F1E82"/>
      </a:accent1>
      <a:accent2>
        <a:srgbClr val="948D86"/>
      </a:accent2>
      <a:accent3>
        <a:srgbClr val="68D2DF"/>
      </a:accent3>
      <a:accent4>
        <a:srgbClr val="07094A"/>
      </a:accent4>
      <a:accent5>
        <a:srgbClr val="4192DC"/>
      </a:accent5>
      <a:accent6>
        <a:srgbClr val="FEAD63"/>
      </a:accent6>
      <a:hlink>
        <a:srgbClr val="68D2DF"/>
      </a:hlink>
      <a:folHlink>
        <a:srgbClr val="0F1E82"/>
      </a:folHlink>
    </a:clrScheme>
    <a:fontScheme name="Nykredit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Nykredit">
    <a:dk1>
      <a:srgbClr val="07094A"/>
    </a:dk1>
    <a:lt1>
      <a:sysClr val="window" lastClr="FFFFFF"/>
    </a:lt1>
    <a:dk2>
      <a:srgbClr val="000000"/>
    </a:dk2>
    <a:lt2>
      <a:srgbClr val="FB264E"/>
    </a:lt2>
    <a:accent1>
      <a:srgbClr val="0F1E82"/>
    </a:accent1>
    <a:accent2>
      <a:srgbClr val="948D86"/>
    </a:accent2>
    <a:accent3>
      <a:srgbClr val="68D2DF"/>
    </a:accent3>
    <a:accent4>
      <a:srgbClr val="07094A"/>
    </a:accent4>
    <a:accent5>
      <a:srgbClr val="4192DC"/>
    </a:accent5>
    <a:accent6>
      <a:srgbClr val="FEAD63"/>
    </a:accent6>
    <a:hlink>
      <a:srgbClr val="68D2DF"/>
    </a:hlink>
    <a:folHlink>
      <a:srgbClr val="44C3D3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Nykredit">
    <a:dk1>
      <a:srgbClr val="07094A"/>
    </a:dk1>
    <a:lt1>
      <a:sysClr val="window" lastClr="FFFFFF"/>
    </a:lt1>
    <a:dk2>
      <a:srgbClr val="000000"/>
    </a:dk2>
    <a:lt2>
      <a:srgbClr val="FB264E"/>
    </a:lt2>
    <a:accent1>
      <a:srgbClr val="0F1E82"/>
    </a:accent1>
    <a:accent2>
      <a:srgbClr val="948D86"/>
    </a:accent2>
    <a:accent3>
      <a:srgbClr val="68D2DF"/>
    </a:accent3>
    <a:accent4>
      <a:srgbClr val="07094A"/>
    </a:accent4>
    <a:accent5>
      <a:srgbClr val="4192DC"/>
    </a:accent5>
    <a:accent6>
      <a:srgbClr val="FEAD63"/>
    </a:accent6>
    <a:hlink>
      <a:srgbClr val="68D2DF"/>
    </a:hlink>
    <a:folHlink>
      <a:srgbClr val="44C3D3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Nykredit">
    <a:dk1>
      <a:srgbClr val="07094A"/>
    </a:dk1>
    <a:lt1>
      <a:sysClr val="window" lastClr="FFFFFF"/>
    </a:lt1>
    <a:dk2>
      <a:srgbClr val="000000"/>
    </a:dk2>
    <a:lt2>
      <a:srgbClr val="FB264E"/>
    </a:lt2>
    <a:accent1>
      <a:srgbClr val="0F1E82"/>
    </a:accent1>
    <a:accent2>
      <a:srgbClr val="948D86"/>
    </a:accent2>
    <a:accent3>
      <a:srgbClr val="68D2DF"/>
    </a:accent3>
    <a:accent4>
      <a:srgbClr val="07094A"/>
    </a:accent4>
    <a:accent5>
      <a:srgbClr val="4192DC"/>
    </a:accent5>
    <a:accent6>
      <a:srgbClr val="FEAD63"/>
    </a:accent6>
    <a:hlink>
      <a:srgbClr val="68D2DF"/>
    </a:hlink>
    <a:folHlink>
      <a:srgbClr val="44C3D3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"/>
  <sheetViews>
    <sheetView zoomScale="130" zoomScaleNormal="130" workbookViewId="0">
      <selection activeCell="M4" sqref="M4"/>
    </sheetView>
  </sheetViews>
  <sheetFormatPr defaultRowHeight="11.4" x14ac:dyDescent="0.2"/>
  <sheetData>
    <row r="3" spans="1:8" x14ac:dyDescent="0.2">
      <c r="B3" t="s">
        <v>0</v>
      </c>
      <c r="C3" t="s">
        <v>1</v>
      </c>
      <c r="D3" t="s">
        <v>2</v>
      </c>
      <c r="E3" t="s">
        <v>3</v>
      </c>
      <c r="F3" t="s">
        <v>5</v>
      </c>
    </row>
    <row r="4" spans="1:8" x14ac:dyDescent="0.2">
      <c r="A4">
        <v>2015</v>
      </c>
      <c r="B4">
        <v>59.62</v>
      </c>
      <c r="C4">
        <v>15.77</v>
      </c>
      <c r="D4">
        <v>18.72</v>
      </c>
      <c r="E4">
        <v>5.31</v>
      </c>
      <c r="F4">
        <f>100-G4</f>
        <v>0.57999999999999829</v>
      </c>
      <c r="G4">
        <f>SUM(B4:E4)</f>
        <v>99.42</v>
      </c>
      <c r="H4">
        <f>SUM(B4:F4)</f>
        <v>100</v>
      </c>
    </row>
    <row r="5" spans="1:8" x14ac:dyDescent="0.2">
      <c r="A5">
        <v>2017</v>
      </c>
      <c r="B5">
        <v>54.38</v>
      </c>
      <c r="C5">
        <v>27.43</v>
      </c>
      <c r="D5">
        <v>14.83</v>
      </c>
      <c r="E5">
        <v>3.07</v>
      </c>
      <c r="F5">
        <f t="shared" ref="F5:F6" si="0">100-G5</f>
        <v>0.29000000000000625</v>
      </c>
      <c r="G5">
        <f>SUM(B5:E5)</f>
        <v>99.71</v>
      </c>
      <c r="H5">
        <f t="shared" ref="H5:H6" si="1">SUM(B5:F5)</f>
        <v>100</v>
      </c>
    </row>
    <row r="6" spans="1:8" x14ac:dyDescent="0.2">
      <c r="A6" t="s">
        <v>4</v>
      </c>
      <c r="B6">
        <v>73.400000000000006</v>
      </c>
      <c r="C6">
        <v>13.3</v>
      </c>
      <c r="D6">
        <v>12.5</v>
      </c>
      <c r="E6">
        <v>0.6</v>
      </c>
      <c r="F6">
        <f t="shared" si="0"/>
        <v>0.20000000000000284</v>
      </c>
      <c r="G6">
        <f>SUM(B6:E6)</f>
        <v>99.8</v>
      </c>
      <c r="H6">
        <f t="shared" si="1"/>
        <v>100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workbookViewId="0">
      <selection activeCell="H4" sqref="H4"/>
    </sheetView>
  </sheetViews>
  <sheetFormatPr defaultRowHeight="11.4" x14ac:dyDescent="0.2"/>
  <sheetData>
    <row r="3" spans="1:3" x14ac:dyDescent="0.2">
      <c r="B3" t="s">
        <v>6</v>
      </c>
      <c r="C3" t="s">
        <v>7</v>
      </c>
    </row>
    <row r="4" spans="1:3" x14ac:dyDescent="0.2">
      <c r="A4">
        <v>2015</v>
      </c>
      <c r="B4">
        <v>56.54</v>
      </c>
      <c r="C4">
        <v>43.46</v>
      </c>
    </row>
    <row r="5" spans="1:3" x14ac:dyDescent="0.2">
      <c r="A5">
        <v>2017</v>
      </c>
      <c r="B5">
        <v>64.72</v>
      </c>
      <c r="C5">
        <v>35.28</v>
      </c>
    </row>
    <row r="6" spans="1:3" x14ac:dyDescent="0.2">
      <c r="A6" t="s">
        <v>4</v>
      </c>
      <c r="B6">
        <v>71.290000000000006</v>
      </c>
      <c r="C6">
        <v>28.71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tabSelected="1" workbookViewId="0">
      <selection activeCell="G3" sqref="G3"/>
    </sheetView>
  </sheetViews>
  <sheetFormatPr defaultRowHeight="11.4" x14ac:dyDescent="0.2"/>
  <sheetData>
    <row r="3" spans="1:3" x14ac:dyDescent="0.2">
      <c r="B3" t="s">
        <v>8</v>
      </c>
      <c r="C3" t="s">
        <v>9</v>
      </c>
    </row>
    <row r="4" spans="1:3" x14ac:dyDescent="0.2">
      <c r="A4">
        <v>2015</v>
      </c>
      <c r="B4">
        <v>100</v>
      </c>
      <c r="C4">
        <v>0</v>
      </c>
    </row>
    <row r="5" spans="1:3" x14ac:dyDescent="0.2">
      <c r="A5">
        <v>2017</v>
      </c>
      <c r="B5">
        <v>29.56</v>
      </c>
      <c r="C5">
        <v>70.44</v>
      </c>
    </row>
    <row r="6" spans="1:3" x14ac:dyDescent="0.2">
      <c r="A6" t="s">
        <v>4</v>
      </c>
      <c r="B6">
        <v>18.97</v>
      </c>
      <c r="C6">
        <v>81.03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Låntype</vt:lpstr>
      <vt:lpstr>Afdragsfrihed</vt:lpstr>
      <vt:lpstr>Belåningsgrad</vt:lpstr>
    </vt:vector>
  </TitlesOfParts>
  <Company>Nykredit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SMT</dc:creator>
  <cp:lastModifiedBy>SMT</cp:lastModifiedBy>
  <dcterms:created xsi:type="dcterms:W3CDTF">2020-05-20T08:15:23Z</dcterms:created>
  <dcterms:modified xsi:type="dcterms:W3CDTF">2020-05-20T08:42:54Z</dcterms:modified>
</cp:coreProperties>
</file>